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0395" windowHeight="10230" activeTab="0"/>
  </bookViews>
  <sheets>
    <sheet name="Рекомендации" sheetId="1" r:id="rId1"/>
    <sheet name="Отчет" sheetId="2" r:id="rId2"/>
  </sheets>
  <externalReferences>
    <externalReference r:id="rId5"/>
    <externalReference r:id="rId6"/>
    <externalReference r:id="rId7"/>
  </externalReferences>
  <definedNames>
    <definedName name="s">#REF!</definedName>
    <definedName name="YN3">'[1]ТН-2 (альбомн)'!#REF!</definedName>
    <definedName name="Адресаты">'[3]Служебный'!$B$3:$B$7</definedName>
    <definedName name="ВидПоВопросам">'[3]Служебный'!$D$3:$D$10</definedName>
    <definedName name="ВидПоНормам">'[3]Служебный'!$C$3:$C$8</definedName>
    <definedName name="ДатаПересмотра">'[3]Служебный'!$F$3:$F$5</definedName>
    <definedName name="й">'[2]Округление до 50 руб.'!#REF!</definedName>
    <definedName name="_xlnm.Print_Area" localSheetId="1">'Отчет'!$B$2:$FL$102</definedName>
    <definedName name="_xlnm.Print_Area" localSheetId="0">'Рекомендации'!$B$2:$K$5</definedName>
    <definedName name="Срок">'[3]Служебный'!$E$3:$E$5</definedName>
    <definedName name="Управления">'[3]Служебный'!$A$3:$A$35</definedName>
    <definedName name="ф">#REF!</definedName>
  </definedNames>
  <calcPr fullCalcOnLoad="1"/>
</workbook>
</file>

<file path=xl/comments2.xml><?xml version="1.0" encoding="utf-8"?>
<comments xmlns="http://schemas.openxmlformats.org/spreadsheetml/2006/main">
  <authors>
    <author>КонсультантПлюс примечание</author>
    <author>e.senuta</author>
  </authors>
  <commentList>
    <comment ref="B7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Государственную статистическую отчетность по форме 1-дикорастущие (Минприроды)
"Отчет о закупках (заготовках) дикорастущих растений и (или) их частей" (далее - отчет)
представляют юридические лица, их обособленные подразделения, имеющие отдельный
баланс, индивидуальные предприниматели, осуществляющие закупку (заготовку)
дикорастущих растений и (или) их частей, имеющие право специального пользования
объектами растительного мира (далее - заготовители), независимо от того, велась в
отчетном году заготовка (закупка) дикорастущих растений и (или) их частей или нет.</t>
        </r>
      </text>
    </comment>
    <comment ref="B19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Отчет представляется в республиканское научно-исследовательское унитарное
предприятие "Бел НИЦ "Экология". Отчет составляется отдельно по каждому
району, на территории которого заготовителям предоставлено право специального
пользования объектами растительного мира и где фактически была осуществлена
заготовка, закупка дикорастущих растений и (или) их частей.</t>
        </r>
      </text>
    </comment>
    <comment ref="ES2" authorId="1">
      <text>
        <r>
          <rPr>
            <b/>
            <sz val="8"/>
            <rFont val="Tahoma"/>
            <family val="0"/>
          </rPr>
          <t xml:space="preserve">КонсультантПлюс примечание:
</t>
        </r>
        <r>
          <rPr>
            <sz val="8"/>
            <rFont val="Tahoma"/>
            <family val="2"/>
          </rPr>
          <t>Данная форма приведена в ред. постановления
Национального статистического комитета
Республики Беларусь от 01.09.2014 № 149,
от 16.05.2016 № 29</t>
        </r>
      </text>
    </comment>
    <comment ref="BO47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3 реквизита "Сведения о респонденте" указывается
наименование района, на территории которого заготовителю
предоставлено право специального пользования объектами
растительного мира.</t>
        </r>
      </text>
    </comment>
    <comment ref="AR53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1 отражается количество всех закупленных
дикорастущих растений и (или) их частей, в том
числе в графе 3 - у населения, в графе 5 - у организаций,
включая сеть заготовительных пунктов.</t>
        </r>
      </text>
    </comment>
    <comment ref="EH53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графах 7 и 8 отражается соответственно количество
и стоимость дикорастущих растений и (или) их частей,
заготовленных непосредственно заготовителем на
закрепленной за ним территории.</t>
        </r>
      </text>
    </comment>
  </commentList>
</comments>
</file>

<file path=xl/sharedStrings.xml><?xml version="1.0" encoding="utf-8"?>
<sst xmlns="http://schemas.openxmlformats.org/spreadsheetml/2006/main" count="132" uniqueCount="103">
  <si>
    <t>УТВЕРЖДЕНО</t>
  </si>
  <si>
    <t>Постановление Национального статистического комитета Республики Беларусь</t>
  </si>
  <si>
    <t>ГОСУДАРСТВЕННАЯ СТАТИСТИЧЕСКАЯ ОТЧЕТНОСТЬ</t>
  </si>
  <si>
    <t>КОНФИДЕНЦИАЛЬНОСТЬ ГАРАНТИРУЕТСЯ ПОЛУЧАТЕЛЕМ ИНФОРМАЦИИ</t>
  </si>
  <si>
    <t>ОТЧЕТ</t>
  </si>
  <si>
    <t>год</t>
  </si>
  <si>
    <t>Срок представления</t>
  </si>
  <si>
    <t>Код формы
по ОКУД</t>
  </si>
  <si>
    <t>Полное наименование обособленного подразделения юридического лица</t>
  </si>
  <si>
    <t>Почтовый адрес (фактический)</t>
  </si>
  <si>
    <t>Электронный адрес (www, e-mail)</t>
  </si>
  <si>
    <t>Регистрационный номер респондента в статистическом регистре (ОКПО)</t>
  </si>
  <si>
    <t>Учетный номер плательщика (УНП)</t>
  </si>
  <si>
    <t>за 20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</si>
  <si>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
мер административной или уголовной ответственности в порядке, установленном законодательством Республики Беларусь</t>
  </si>
  <si>
    <t>(нужное подчеркнуть)</t>
  </si>
  <si>
    <t>(подпись)</t>
  </si>
  <si>
    <t>(инициалы, фамилия)</t>
  </si>
  <si>
    <t>г.</t>
  </si>
  <si>
    <t>(дата составления государственной статистической отчетности)</t>
  </si>
  <si>
    <t>Руководитель (уполномоченный заместитель</t>
  </si>
  <si>
    <t>руководителя) юридического лица,</t>
  </si>
  <si>
    <t>(фамилия, собственное имя, отчество контактного лица,
номер телефона, адрес электронной почты)</t>
  </si>
  <si>
    <t>13.09.2013 № 207</t>
  </si>
  <si>
    <t>о закупках (заготовках) дикорастущих растений и (или) их частей</t>
  </si>
  <si>
    <t>Представляют</t>
  </si>
  <si>
    <t>юридические лица, их обособленные подразделения, имеющие отдельный баланс, индивидуальные предприниматели, осуществляющие закупку (заготовку) дикорастущих растений и (или) их частей, имеющие право специального пользования объектами растительного мира,</t>
  </si>
  <si>
    <t>республиканскому научно-исследовательскому унитарному предприятию «Бел НИЦ «Экология»;</t>
  </si>
  <si>
    <t>Министерству природных ресурсов и охраны окружающей среды Республики Беларусь;</t>
  </si>
  <si>
    <t>Национальному статистическому комитету Республики Беларусь</t>
  </si>
  <si>
    <t>Форма 1-дикорастущие (Минприроды)</t>
  </si>
  <si>
    <t>0606589</t>
  </si>
  <si>
    <t>Годовая</t>
  </si>
  <si>
    <t>Полное наименование юридического лица, фамилия, собственное имя и отчество индивидуального предпринимателя</t>
  </si>
  <si>
    <t>Б</t>
  </si>
  <si>
    <t>А</t>
  </si>
  <si>
    <t>Наименование показателя</t>
  </si>
  <si>
    <t>Номер строки</t>
  </si>
  <si>
    <t>Закуплено – всего</t>
  </si>
  <si>
    <t>В том числе</t>
  </si>
  <si>
    <t>Заготовлено – всего</t>
  </si>
  <si>
    <t>у населения</t>
  </si>
  <si>
    <t>у организаций</t>
  </si>
  <si>
    <t>количество, килограммов</t>
  </si>
  <si>
    <t>Грибы свежие, сухие, соленые, солено-отварные (в пересчете на свежие) – всего</t>
  </si>
  <si>
    <t>в том числе:</t>
  </si>
  <si>
    <t>гриб белый</t>
  </si>
  <si>
    <t>лисичка обыкновенная</t>
  </si>
  <si>
    <t>прочие</t>
  </si>
  <si>
    <t>Ягоды свежие и сухие (в пересчете на свежие) – всего</t>
  </si>
  <si>
    <t>брусника обыкновенная</t>
  </si>
  <si>
    <t>голубика обыкновенная</t>
  </si>
  <si>
    <t>клюква обыкновенная</t>
  </si>
  <si>
    <t>черника обыкновенная</t>
  </si>
  <si>
    <t>Плоды свежие и сухие (в пересчете на свежие) – всего</t>
  </si>
  <si>
    <t>рябины обыкновенной</t>
  </si>
  <si>
    <t>яблони дикой</t>
  </si>
  <si>
    <t>груши (дички)</t>
  </si>
  <si>
    <t>Лекарственные растения – всего</t>
  </si>
  <si>
    <t>корневище аира обыкновенного</t>
  </si>
  <si>
    <t>лист брусники обыкновенной</t>
  </si>
  <si>
    <t>кора крушины ломкой</t>
  </si>
  <si>
    <t>корневище лапчатки прямостоящей</t>
  </si>
  <si>
    <t>лист толокнянки обыкновенной</t>
  </si>
  <si>
    <t>Технические и иные дикорастущие хозяйственно ценные растения – всего</t>
  </si>
  <si>
    <t>тростник обыкновенный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</si>
  <si>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</si>
  <si>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</si>
  <si>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</si>
  <si>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</si>
  <si>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</si>
  <si>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</si>
  <si>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</si>
  <si>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</si>
  <si>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</si>
  <si>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обособленного подразделения,</t>
  </si>
  <si>
    <t>индивидуальный предприниматель</t>
  </si>
  <si>
    <t>Окончание табл.</t>
  </si>
  <si>
    <t>Наименование района, на территории которого предоставлено право специального пользования объектами растительного мира</t>
  </si>
  <si>
    <t>января</t>
  </si>
  <si>
    <t>феврля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</si>
  <si>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</si>
  <si>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</si>
  <si>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</si>
  <si>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</si>
  <si>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</si>
  <si>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</si>
  <si>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</si>
  <si>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</si>
  <si>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</si>
  <si>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</si>
  <si>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10 февраля</t>
  </si>
  <si>
    <t>республиканское научно-исследовательское унитарное предприятие «Бел НИЦ «Экология» – агрегированные первичные статистические данные</t>
  </si>
  <si>
    <t>1 марта</t>
  </si>
  <si>
    <t>Министерство природных ресурсов и охраны окружающей среды Республики Беларусь – официальную статистическую информацию</t>
  </si>
  <si>
    <t>20 марта</t>
  </si>
  <si>
    <t>количество, килограммов (сумма граф 3, 5)</t>
  </si>
  <si>
    <r>
      <t xml:space="preserve">В форме содержатся примечания, которые обозначены </t>
    </r>
    <r>
      <rPr>
        <b/>
        <i/>
        <sz val="10"/>
        <color indexed="10"/>
        <rFont val="Times New Roman"/>
        <family val="1"/>
      </rPr>
      <t>красными треугольничками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в правом верхнем углу ячейки, для прочтения примечания необходимо подвести курсор к необходимой ячейке.</t>
    </r>
  </si>
  <si>
    <t>Рекомендации по заполнению статистической отчетности, 
форма 1-дикорастущие (Минприроды), подготовленной с использованием системы "КонсультантПлюс"</t>
  </si>
  <si>
    <r>
      <t xml:space="preserve">В ячейках, помеченных цветом, содержатся формулы. </t>
    </r>
    <r>
      <rPr>
        <b/>
        <sz val="9"/>
        <rFont val="Times New Roman CYR"/>
        <family val="0"/>
      </rPr>
      <t>Не рекомендуется удалять информацию из данных ячеек!</t>
    </r>
    <r>
      <rPr>
        <sz val="9"/>
        <rFont val="Times New Roman CYR"/>
        <family val="0"/>
      </rPr>
      <t xml:space="preserve"> По умолчанию, в ячейках с числовыми значениями установлен формат "финансовый", при котором прочеркивание ставится автоматически при внесении в нее значения "0". Если в ячейку ошибочно внесено значение, то следует вместо него поставить цифру "0".</t>
    </r>
  </si>
  <si>
    <r>
      <t>При необходимости представления значений с одним или двумя знаками после запятой</t>
    </r>
    <r>
      <rPr>
        <sz val="9"/>
        <rFont val="Times New Roman CYR"/>
        <family val="0"/>
      </rPr>
      <t xml:space="preserve">, формат в ячейках, куда вносятся данные значения, можно изменить следующим образом: </t>
    </r>
    <r>
      <rPr>
        <i/>
        <sz val="9"/>
        <rFont val="Times New Roman CYR"/>
        <family val="0"/>
      </rPr>
      <t>выделить данные ячейки, нажать правую кнопку мыши и выбрать команду "Формат ячеек", перейти к вкладке "Число" и выбрать необходимый числовой формат ("Финансовый"). В строке "Число десятичных знаков" указать необходимое кол-во знаков после запятой.</t>
    </r>
  </si>
  <si>
    <t>стоимость, рублей
(сумма граф 4, 6)</t>
  </si>
  <si>
    <t>стоимость, рублей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</si>
</sst>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?_р_._-;_-@_-"/>
    <numFmt numFmtId="170" formatCode="_-* #,##0.0_р_._-;\-* #,##0.0_р_._-;_-* &quot;-&quot;?_р_._-;_-@_-"/>
    <numFmt numFmtId="171" formatCode="_-* #,##0.00_р_._-;\-* #,##0.00_р_._-;_-* &quot;-&quot;?_р_._-;_-@_-"/>
    <numFmt numFmtId="172" formatCode="_-* #,##0_р_._-;\-* #,##0_р_._-;_-* &quot;-&quot;?_р_._-;_-@_-"/>
    <numFmt numFmtId="173" formatCode="[$-F800]dddd\,\ mmmm\ dd\,\ yyyy"/>
    <numFmt numFmtId="174" formatCode="0;[Red]0"/>
    <numFmt numFmtId="175" formatCode="d\ mmmm\,\ yyyy"/>
    <numFmt numFmtId="176" formatCode="_-* #,##0.00[$р.-419]_-;\-* #,##0.00[$р.-419]_-;_-* &quot;-&quot;??[$р.-419]_-;_-@_-"/>
    <numFmt numFmtId="177" formatCode="0.0%"/>
    <numFmt numFmtId="178" formatCode="mmm/yyyy"/>
    <numFmt numFmtId="179" formatCode="#,##0_ ;\-#,##0\ 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0000000"/>
    <numFmt numFmtId="189" formatCode="0.0000000"/>
    <numFmt numFmtId="190" formatCode="0.000000"/>
    <numFmt numFmtId="191" formatCode="[$-419]d\ mmm;@"/>
    <numFmt numFmtId="192" formatCode="_-* #,##0.0000000_р_._-;\-* #,##0.0000000_р_._-;_-* &quot;-&quot;???????_р_._-;_-@_-"/>
    <numFmt numFmtId="193" formatCode="dd/mm/yy;@"/>
    <numFmt numFmtId="194" formatCode="_-* #,##0.0_р_._-;\-* #,##0.0_р_._-;_-* &quot;-&quot;_р_._-;_-@_-"/>
    <numFmt numFmtId="195" formatCode="0.0"/>
    <numFmt numFmtId="196" formatCode="0.000"/>
    <numFmt numFmtId="197" formatCode="0.0000"/>
    <numFmt numFmtId="198" formatCode="_-* #,##0.00_р_._-;\-* #,##0.00_р_._-;_-* &quot;-&quot;_р_._-;_-@_-"/>
    <numFmt numFmtId="199" formatCode="_-* #,##0.0000_р_._-;\-* #,##0.0000_р_._-;_-* &quot;-&quot;???_р_._-;_-@_-"/>
    <numFmt numFmtId="200" formatCode="_-* #,##0.00000_р_._-;\-* #,##0.00000_р_._-;_-* &quot;-&quot;???_р_._-;_-@_-"/>
    <numFmt numFmtId="201" formatCode="_-* #,##0.00_р_._-;\-* #,##0.00_р_._-;_-* &quot;-&quot;???_р_._-;_-@_-"/>
    <numFmt numFmtId="202" formatCode="_-* #,##0.0_р_._-;\-* #,##0.0_р_._-;_-* &quot;-&quot;???_р_._-;_-@_-"/>
    <numFmt numFmtId="203" formatCode="_-* #,##0_р_._-;\-* #,##0_р_._-;_-* &quot;-&quot;???_р_._-;_-@_-"/>
    <numFmt numFmtId="204" formatCode="_-* #,##0.000_р_._-;\-* #,##0.000_р_._-;_-* &quot;-&quot;??_р_._-;_-@_-"/>
  </numFmts>
  <fonts count="44">
    <font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u val="single"/>
      <sz val="10"/>
      <color indexed="12"/>
      <name val="Times New Roman"/>
      <family val="1"/>
    </font>
    <font>
      <i/>
      <sz val="10"/>
      <name val="Times New Roman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22"/>
      <name val="Times New Roman"/>
      <family val="1"/>
    </font>
    <font>
      <sz val="10"/>
      <color indexed="22"/>
      <name val="Arial Cyr"/>
      <family val="0"/>
    </font>
    <font>
      <b/>
      <sz val="10"/>
      <color indexed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6"/>
      <name val="Times New Roman CYR"/>
      <family val="0"/>
    </font>
    <font>
      <sz val="14"/>
      <name val="Times New Roman CYR"/>
      <family val="0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6"/>
      <name val="Times New Roman CYR"/>
      <family val="1"/>
    </font>
    <font>
      <sz val="11"/>
      <name val="Times New Roman CYR"/>
      <family val="0"/>
    </font>
    <font>
      <b/>
      <sz val="14"/>
      <name val="Times New Roman CYR"/>
      <family val="0"/>
    </font>
    <font>
      <i/>
      <sz val="9"/>
      <name val="Times New Roman CYR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0" borderId="0">
      <alignment horizontal="justify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49" fontId="4" fillId="0" borderId="1">
      <alignment horizontal="left"/>
      <protection/>
    </xf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10" fillId="0" borderId="0" applyNumberFormat="0" applyFill="0" applyBorder="0" applyAlignment="0" applyProtection="0"/>
    <xf numFmtId="49" fontId="4" fillId="0" borderId="1">
      <alignment horizont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>
      <alignment horizontal="center" wrapText="1"/>
      <protection/>
    </xf>
    <xf numFmtId="0" fontId="7" fillId="0" borderId="1">
      <alignment horizontal="center" vertical="center" wrapText="1"/>
      <protection/>
    </xf>
    <xf numFmtId="0" fontId="5" fillId="0" borderId="0">
      <alignment horizontal="right" vertical="top"/>
      <protection/>
    </xf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>
      <alignment horizontal="left"/>
      <protection/>
    </xf>
    <xf numFmtId="0" fontId="1" fillId="0" borderId="0">
      <alignment/>
      <protection/>
    </xf>
    <xf numFmtId="0" fontId="4" fillId="0" borderId="0">
      <alignment horizontal="left"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9" fillId="0" borderId="0">
      <alignment horizontal="left"/>
      <protection/>
    </xf>
    <xf numFmtId="49" fontId="6" fillId="0" borderId="0">
      <alignment horizontal="center" vertical="top"/>
      <protection/>
    </xf>
    <xf numFmtId="0" fontId="4" fillId="0" borderId="9">
      <alignment horizontal="center"/>
      <protection/>
    </xf>
    <xf numFmtId="0" fontId="31" fillId="0" borderId="0" applyNumberFormat="0" applyFill="0" applyBorder="0" applyAlignment="0" applyProtection="0"/>
    <xf numFmtId="0" fontId="5" fillId="0" borderId="0">
      <alignment horizontal="right" vertical="top" wrapText="1"/>
      <protection/>
    </xf>
    <xf numFmtId="0" fontId="1" fillId="23" borderId="10" applyNumberFormat="0" applyFont="0" applyAlignment="0" applyProtection="0"/>
    <xf numFmtId="9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4" fillId="0" borderId="1">
      <alignment horizontal="left" wrapText="1"/>
      <protection/>
    </xf>
    <xf numFmtId="0" fontId="33" fillId="0" borderId="0" applyNumberFormat="0" applyFill="0" applyBorder="0" applyAlignment="0" applyProtection="0"/>
    <xf numFmtId="0" fontId="5" fillId="0" borderId="0">
      <alignment horizontal="justify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8" fillId="20" borderId="0" xfId="62" applyFill="1">
      <alignment/>
      <protection/>
    </xf>
    <xf numFmtId="0" fontId="8" fillId="20" borderId="0" xfId="62" applyFill="1" applyBorder="1">
      <alignment/>
      <protection/>
    </xf>
    <xf numFmtId="0" fontId="8" fillId="24" borderId="0" xfId="62" applyFill="1">
      <alignment/>
      <protection/>
    </xf>
    <xf numFmtId="0" fontId="8" fillId="24" borderId="12" xfId="62" applyFill="1" applyBorder="1">
      <alignment/>
      <protection/>
    </xf>
    <xf numFmtId="0" fontId="8" fillId="24" borderId="13" xfId="62" applyFill="1" applyBorder="1">
      <alignment/>
      <protection/>
    </xf>
    <xf numFmtId="0" fontId="8" fillId="24" borderId="14" xfId="62" applyFill="1" applyBorder="1">
      <alignment/>
      <protection/>
    </xf>
    <xf numFmtId="0" fontId="8" fillId="24" borderId="15" xfId="62" applyFill="1" applyBorder="1">
      <alignment/>
      <protection/>
    </xf>
    <xf numFmtId="0" fontId="8" fillId="24" borderId="9" xfId="62" applyFill="1" applyBorder="1">
      <alignment/>
      <protection/>
    </xf>
    <xf numFmtId="0" fontId="8" fillId="24" borderId="16" xfId="62" applyFill="1" applyBorder="1">
      <alignment/>
      <protection/>
    </xf>
    <xf numFmtId="0" fontId="8" fillId="24" borderId="17" xfId="62" applyFill="1" applyBorder="1">
      <alignment/>
      <protection/>
    </xf>
    <xf numFmtId="0" fontId="8" fillId="24" borderId="0" xfId="62" applyFill="1" applyBorder="1">
      <alignment/>
      <protection/>
    </xf>
    <xf numFmtId="0" fontId="8" fillId="24" borderId="18" xfId="62" applyFill="1" applyBorder="1">
      <alignment/>
      <protection/>
    </xf>
    <xf numFmtId="0" fontId="9" fillId="24" borderId="0" xfId="65" applyFont="1" applyFill="1">
      <alignment horizontal="left"/>
      <protection/>
    </xf>
    <xf numFmtId="0" fontId="9" fillId="24" borderId="0" xfId="65" applyFill="1">
      <alignment horizontal="left"/>
      <protection/>
    </xf>
    <xf numFmtId="49" fontId="6" fillId="24" borderId="0" xfId="66" applyFill="1" applyAlignment="1">
      <alignment horizontal="left" vertical="top"/>
      <protection/>
    </xf>
    <xf numFmtId="49" fontId="6" fillId="24" borderId="0" xfId="66" applyFont="1" applyFill="1" applyAlignment="1">
      <alignment horizontal="left" vertical="top"/>
      <protection/>
    </xf>
    <xf numFmtId="49" fontId="6" fillId="24" borderId="0" xfId="66" applyFill="1" applyBorder="1">
      <alignment horizontal="center" vertical="top"/>
      <protection/>
    </xf>
    <xf numFmtId="0" fontId="8" fillId="24" borderId="0" xfId="62" applyFont="1" applyFill="1" applyAlignment="1">
      <alignment horizontal="right"/>
      <protection/>
    </xf>
    <xf numFmtId="0" fontId="14" fillId="20" borderId="0" xfId="62" applyFont="1" applyFill="1">
      <alignment/>
      <protection/>
    </xf>
    <xf numFmtId="0" fontId="14" fillId="20" borderId="0" xfId="62" applyFont="1" applyFill="1" applyBorder="1">
      <alignment/>
      <protection/>
    </xf>
    <xf numFmtId="14" fontId="15" fillId="20" borderId="0" xfId="0" applyNumberFormat="1" applyFont="1" applyFill="1" applyBorder="1" applyAlignment="1">
      <alignment horizontal="center"/>
    </xf>
    <xf numFmtId="0" fontId="15" fillId="20" borderId="0" xfId="0" applyFont="1" applyFill="1" applyBorder="1" applyAlignment="1">
      <alignment horizontal="center"/>
    </xf>
    <xf numFmtId="0" fontId="15" fillId="20" borderId="0" xfId="0" applyNumberFormat="1" applyFont="1" applyFill="1" applyBorder="1" applyAlignment="1">
      <alignment horizontal="center"/>
    </xf>
    <xf numFmtId="0" fontId="16" fillId="20" borderId="0" xfId="59" applyFont="1" applyFill="1" applyAlignment="1" applyProtection="1">
      <alignment vertical="top" wrapText="1"/>
      <protection locked="0"/>
    </xf>
    <xf numFmtId="0" fontId="4" fillId="20" borderId="0" xfId="61" applyFill="1">
      <alignment horizontal="left"/>
      <protection/>
    </xf>
    <xf numFmtId="44" fontId="36" fillId="20" borderId="0" xfId="46" applyFont="1" applyFill="1" applyBorder="1" applyAlignment="1">
      <alignment vertical="justify" wrapText="1"/>
    </xf>
    <xf numFmtId="44" fontId="39" fillId="20" borderId="0" xfId="46" applyFont="1" applyFill="1" applyBorder="1" applyAlignment="1">
      <alignment vertical="justify" wrapText="1"/>
    </xf>
    <xf numFmtId="0" fontId="40" fillId="20" borderId="0" xfId="46" applyNumberFormat="1" applyFont="1" applyFill="1" applyBorder="1" applyAlignment="1">
      <alignment vertical="top" wrapText="1"/>
    </xf>
    <xf numFmtId="0" fontId="9" fillId="20" borderId="0" xfId="46" applyNumberFormat="1" applyFont="1" applyFill="1" applyBorder="1" applyAlignment="1" applyProtection="1">
      <alignment vertical="center" wrapText="1"/>
      <protection/>
    </xf>
    <xf numFmtId="0" fontId="7" fillId="20" borderId="0" xfId="46" applyNumberFormat="1" applyFont="1" applyFill="1" applyBorder="1" applyAlignment="1" applyProtection="1">
      <alignment vertical="center" wrapText="1"/>
      <protection/>
    </xf>
    <xf numFmtId="0" fontId="8" fillId="20" borderId="0" xfId="61" applyFont="1" applyFill="1" applyBorder="1" applyAlignment="1">
      <alignment vertical="top" wrapText="1"/>
      <protection/>
    </xf>
    <xf numFmtId="0" fontId="40" fillId="20" borderId="0" xfId="46" applyNumberFormat="1" applyFont="1" applyFill="1" applyBorder="1" applyAlignment="1" applyProtection="1">
      <alignment vertical="top" wrapText="1"/>
      <protection locked="0"/>
    </xf>
    <xf numFmtId="0" fontId="4" fillId="20" borderId="0" xfId="61" applyFill="1" applyBorder="1">
      <alignment horizontal="left"/>
      <protection/>
    </xf>
    <xf numFmtId="0" fontId="35" fillId="20" borderId="0" xfId="59" applyFont="1" applyFill="1" applyAlignment="1" applyProtection="1">
      <alignment vertical="top" wrapText="1"/>
      <protection locked="0"/>
    </xf>
    <xf numFmtId="0" fontId="1" fillId="20" borderId="0" xfId="60" applyFill="1" applyBorder="1">
      <alignment/>
      <protection/>
    </xf>
    <xf numFmtId="0" fontId="1" fillId="20" borderId="0" xfId="60" applyFill="1">
      <alignment/>
      <protection/>
    </xf>
    <xf numFmtId="0" fontId="9" fillId="24" borderId="17" xfId="53" applyFont="1" applyFill="1" applyBorder="1">
      <alignment horizontal="center" vertical="center" wrapText="1"/>
      <protection/>
    </xf>
    <xf numFmtId="0" fontId="9" fillId="24" borderId="0" xfId="53" applyFont="1" applyFill="1" applyBorder="1">
      <alignment horizontal="center" vertical="center" wrapText="1"/>
      <protection/>
    </xf>
    <xf numFmtId="0" fontId="8" fillId="24" borderId="0" xfId="61" applyFont="1" applyFill="1" applyBorder="1" applyAlignment="1">
      <alignment horizontal="justify" vertical="top" wrapText="1"/>
      <protection/>
    </xf>
    <xf numFmtId="0" fontId="9" fillId="24" borderId="0" xfId="46" applyNumberFormat="1" applyFont="1" applyFill="1" applyBorder="1" applyAlignment="1" applyProtection="1">
      <alignment horizontal="justify" vertical="top" wrapText="1"/>
      <protection/>
    </xf>
    <xf numFmtId="0" fontId="7" fillId="24" borderId="0" xfId="46" applyNumberFormat="1" applyFont="1" applyFill="1" applyBorder="1" applyAlignment="1" applyProtection="1">
      <alignment horizontal="justify" vertical="top" wrapText="1"/>
      <protection/>
    </xf>
    <xf numFmtId="44" fontId="41" fillId="25" borderId="0" xfId="46" applyFont="1" applyFill="1" applyBorder="1" applyAlignment="1">
      <alignment horizontal="center" vertical="center" wrapText="1"/>
    </xf>
    <xf numFmtId="0" fontId="9" fillId="24" borderId="1" xfId="53" applyFont="1" applyFill="1">
      <alignment horizontal="center" vertical="center" wrapText="1"/>
      <protection/>
    </xf>
    <xf numFmtId="0" fontId="8" fillId="24" borderId="1" xfId="62" applyFont="1" applyFill="1" applyBorder="1" applyAlignment="1">
      <alignment horizontal="center" vertical="center" wrapText="1"/>
      <protection/>
    </xf>
    <xf numFmtId="0" fontId="8" fillId="24" borderId="1" xfId="62" applyFill="1" applyBorder="1" applyAlignment="1">
      <alignment horizontal="center" vertical="center"/>
      <protection/>
    </xf>
    <xf numFmtId="49" fontId="4" fillId="24" borderId="1" xfId="67" applyNumberFormat="1" applyFill="1" applyBorder="1" applyAlignment="1" applyProtection="1">
      <alignment horizontal="center" shrinkToFit="1"/>
      <protection locked="0"/>
    </xf>
    <xf numFmtId="41" fontId="4" fillId="24" borderId="1" xfId="73" applyNumberFormat="1" applyFill="1" applyAlignment="1" applyProtection="1">
      <alignment horizontal="center" shrinkToFit="1"/>
      <protection locked="0"/>
    </xf>
    <xf numFmtId="41" fontId="4" fillId="24" borderId="19" xfId="73" applyNumberFormat="1" applyFill="1" applyBorder="1" applyAlignment="1" applyProtection="1">
      <alignment horizontal="center" shrinkToFit="1"/>
      <protection locked="0"/>
    </xf>
    <xf numFmtId="0" fontId="4" fillId="24" borderId="20" xfId="73" applyFill="1" applyBorder="1" applyAlignment="1">
      <alignment horizontal="center" wrapText="1"/>
      <protection/>
    </xf>
    <xf numFmtId="41" fontId="4" fillId="25" borderId="1" xfId="73" applyNumberFormat="1" applyFill="1" applyAlignment="1" applyProtection="1">
      <alignment horizontal="center" shrinkToFit="1"/>
      <protection/>
    </xf>
    <xf numFmtId="0" fontId="9" fillId="24" borderId="12" xfId="53" applyFont="1" applyFill="1" applyBorder="1">
      <alignment horizontal="center" vertical="center" wrapText="1"/>
      <protection/>
    </xf>
    <xf numFmtId="0" fontId="9" fillId="24" borderId="13" xfId="53" applyFont="1" applyFill="1" applyBorder="1">
      <alignment horizontal="center" vertical="center" wrapText="1"/>
      <protection/>
    </xf>
    <xf numFmtId="0" fontId="9" fillId="24" borderId="14" xfId="53" applyFont="1" applyFill="1" applyBorder="1">
      <alignment horizontal="center" vertical="center" wrapText="1"/>
      <protection/>
    </xf>
    <xf numFmtId="0" fontId="9" fillId="24" borderId="18" xfId="53" applyFont="1" applyFill="1" applyBorder="1">
      <alignment horizontal="center" vertical="center" wrapText="1"/>
      <protection/>
    </xf>
    <xf numFmtId="0" fontId="9" fillId="24" borderId="15" xfId="53" applyFont="1" applyFill="1" applyBorder="1">
      <alignment horizontal="center" vertical="center" wrapText="1"/>
      <protection/>
    </xf>
    <xf numFmtId="0" fontId="9" fillId="24" borderId="9" xfId="53" applyFont="1" applyFill="1" applyBorder="1">
      <alignment horizontal="center" vertical="center" wrapText="1"/>
      <protection/>
    </xf>
    <xf numFmtId="0" fontId="9" fillId="24" borderId="16" xfId="53" applyFont="1" applyFill="1" applyBorder="1">
      <alignment horizontal="center" vertical="center" wrapText="1"/>
      <protection/>
    </xf>
    <xf numFmtId="0" fontId="9" fillId="24" borderId="21" xfId="53" applyFont="1" applyFill="1" applyBorder="1">
      <alignment horizontal="center" vertical="center" wrapText="1"/>
      <protection/>
    </xf>
    <xf numFmtId="0" fontId="9" fillId="24" borderId="22" xfId="53" applyFont="1" applyFill="1" applyBorder="1">
      <alignment horizontal="center" vertical="center" wrapText="1"/>
      <protection/>
    </xf>
    <xf numFmtId="0" fontId="9" fillId="24" borderId="23" xfId="53" applyFont="1" applyFill="1" applyBorder="1">
      <alignment horizontal="center" vertical="center" wrapText="1"/>
      <protection/>
    </xf>
    <xf numFmtId="0" fontId="4" fillId="24" borderId="19" xfId="73" applyFont="1" applyFill="1" applyBorder="1" applyAlignment="1">
      <alignment horizontal="left" wrapText="1" indent="1"/>
      <protection/>
    </xf>
    <xf numFmtId="0" fontId="4" fillId="24" borderId="19" xfId="73" applyFill="1" applyBorder="1" applyAlignment="1">
      <alignment horizontal="left" wrapText="1" indent="1"/>
      <protection/>
    </xf>
    <xf numFmtId="49" fontId="4" fillId="24" borderId="19" xfId="73" applyNumberFormat="1" applyFill="1" applyBorder="1" applyAlignment="1">
      <alignment horizontal="center" wrapText="1"/>
      <protection/>
    </xf>
    <xf numFmtId="41" fontId="4" fillId="25" borderId="19" xfId="73" applyNumberFormat="1" applyFill="1" applyBorder="1" applyAlignment="1" applyProtection="1">
      <alignment horizontal="center" shrinkToFit="1"/>
      <protection/>
    </xf>
    <xf numFmtId="0" fontId="4" fillId="24" borderId="24" xfId="73" applyFont="1" applyFill="1" applyBorder="1" applyAlignment="1">
      <alignment horizontal="left" wrapText="1" indent="1"/>
      <protection/>
    </xf>
    <xf numFmtId="0" fontId="4" fillId="24" borderId="24" xfId="73" applyFill="1" applyBorder="1" applyAlignment="1">
      <alignment horizontal="left" wrapText="1" indent="1"/>
      <protection/>
    </xf>
    <xf numFmtId="49" fontId="4" fillId="24" borderId="24" xfId="73" applyNumberFormat="1" applyFill="1" applyBorder="1" applyAlignment="1">
      <alignment horizontal="center" wrapText="1"/>
      <protection/>
    </xf>
    <xf numFmtId="0" fontId="4" fillId="24" borderId="24" xfId="73" applyFont="1" applyFill="1" applyBorder="1">
      <alignment horizontal="left" wrapText="1"/>
      <protection/>
    </xf>
    <xf numFmtId="0" fontId="4" fillId="24" borderId="24" xfId="73" applyFill="1" applyBorder="1">
      <alignment horizontal="left" wrapText="1"/>
      <protection/>
    </xf>
    <xf numFmtId="0" fontId="4" fillId="24" borderId="17" xfId="73" applyFont="1" applyFill="1" applyBorder="1" applyAlignment="1">
      <alignment horizontal="left" indent="1"/>
      <protection/>
    </xf>
    <xf numFmtId="0" fontId="4" fillId="24" borderId="0" xfId="73" applyFill="1" applyBorder="1" applyAlignment="1">
      <alignment horizontal="left" indent="1"/>
      <protection/>
    </xf>
    <xf numFmtId="0" fontId="4" fillId="24" borderId="18" xfId="73" applyFill="1" applyBorder="1" applyAlignment="1">
      <alignment horizontal="left" indent="1"/>
      <protection/>
    </xf>
    <xf numFmtId="49" fontId="4" fillId="24" borderId="24" xfId="73" applyNumberFormat="1" applyFont="1" applyFill="1" applyBorder="1" applyAlignment="1">
      <alignment horizontal="center" wrapText="1"/>
      <protection/>
    </xf>
    <xf numFmtId="0" fontId="4" fillId="24" borderId="20" xfId="73" applyFont="1" applyFill="1" applyBorder="1">
      <alignment horizontal="left" wrapText="1"/>
      <protection/>
    </xf>
    <xf numFmtId="0" fontId="4" fillId="24" borderId="20" xfId="73" applyFill="1" applyBorder="1">
      <alignment horizontal="left" wrapText="1"/>
      <protection/>
    </xf>
    <xf numFmtId="49" fontId="4" fillId="24" borderId="20" xfId="73" applyNumberFormat="1" applyFont="1" applyFill="1" applyBorder="1" applyAlignment="1">
      <alignment horizontal="center" wrapText="1"/>
      <protection/>
    </xf>
    <xf numFmtId="49" fontId="4" fillId="24" borderId="20" xfId="73" applyNumberFormat="1" applyFill="1" applyBorder="1" applyAlignment="1">
      <alignment horizontal="center" wrapText="1"/>
      <protection/>
    </xf>
    <xf numFmtId="0" fontId="8" fillId="24" borderId="12" xfId="62" applyFont="1" applyFill="1" applyBorder="1" applyAlignment="1">
      <alignment horizontal="center" vertical="center" wrapText="1"/>
      <protection/>
    </xf>
    <xf numFmtId="0" fontId="8" fillId="24" borderId="13" xfId="62" applyFill="1" applyBorder="1" applyAlignment="1">
      <alignment horizontal="center" vertical="center" wrapText="1"/>
      <protection/>
    </xf>
    <xf numFmtId="0" fontId="8" fillId="24" borderId="14" xfId="62" applyFill="1" applyBorder="1" applyAlignment="1">
      <alignment horizontal="center" vertical="center" wrapText="1"/>
      <protection/>
    </xf>
    <xf numFmtId="0" fontId="8" fillId="24" borderId="15" xfId="62" applyFill="1" applyBorder="1" applyAlignment="1">
      <alignment horizontal="center" vertical="center" wrapText="1"/>
      <protection/>
    </xf>
    <xf numFmtId="0" fontId="8" fillId="24" borderId="9" xfId="62" applyFill="1" applyBorder="1" applyAlignment="1">
      <alignment horizontal="center" vertical="center" wrapText="1"/>
      <protection/>
    </xf>
    <xf numFmtId="0" fontId="8" fillId="24" borderId="16" xfId="62" applyFill="1" applyBorder="1" applyAlignment="1">
      <alignment horizontal="center" vertical="center" wrapText="1"/>
      <protection/>
    </xf>
    <xf numFmtId="0" fontId="8" fillId="24" borderId="17" xfId="62" applyFont="1" applyFill="1" applyBorder="1">
      <alignment/>
      <protection/>
    </xf>
    <xf numFmtId="0" fontId="8" fillId="24" borderId="0" xfId="62" applyFont="1" applyFill="1" applyBorder="1">
      <alignment/>
      <protection/>
    </xf>
    <xf numFmtId="49" fontId="11" fillId="24" borderId="9" xfId="67" applyNumberFormat="1" applyFont="1" applyFill="1" applyAlignment="1" applyProtection="1">
      <alignment horizontal="center" shrinkToFit="1"/>
      <protection locked="0"/>
    </xf>
    <xf numFmtId="0" fontId="8" fillId="24" borderId="24" xfId="62" applyFont="1" applyFill="1" applyBorder="1" applyAlignment="1">
      <alignment horizontal="left" wrapText="1"/>
      <protection/>
    </xf>
    <xf numFmtId="0" fontId="8" fillId="24" borderId="24" xfId="62" applyFill="1" applyBorder="1" applyAlignment="1">
      <alignment horizontal="left" wrapText="1"/>
      <protection/>
    </xf>
    <xf numFmtId="0" fontId="8" fillId="24" borderId="24" xfId="62" applyFont="1" applyFill="1" applyBorder="1" applyAlignment="1">
      <alignment horizontal="center" vertical="top" wrapText="1"/>
      <protection/>
    </xf>
    <xf numFmtId="0" fontId="8" fillId="24" borderId="24" xfId="62" applyFill="1" applyBorder="1" applyAlignment="1">
      <alignment horizontal="center" vertical="top" wrapText="1"/>
      <protection/>
    </xf>
    <xf numFmtId="0" fontId="8" fillId="24" borderId="17" xfId="62" applyFill="1" applyBorder="1">
      <alignment/>
      <protection/>
    </xf>
    <xf numFmtId="0" fontId="8" fillId="24" borderId="0" xfId="62" applyFill="1" applyBorder="1">
      <alignment/>
      <protection/>
    </xf>
    <xf numFmtId="0" fontId="8" fillId="24" borderId="1" xfId="62" applyFill="1" applyBorder="1" applyAlignment="1">
      <alignment horizontal="center" vertical="center" wrapText="1"/>
      <protection/>
    </xf>
    <xf numFmtId="0" fontId="8" fillId="24" borderId="19" xfId="62" applyFill="1" applyBorder="1" applyAlignment="1">
      <alignment horizontal="center" vertical="top" wrapText="1"/>
      <protection/>
    </xf>
    <xf numFmtId="0" fontId="8" fillId="24" borderId="24" xfId="62" applyFont="1" applyFill="1" applyBorder="1" applyAlignment="1">
      <alignment horizontal="left" wrapText="1" indent="1"/>
      <protection/>
    </xf>
    <xf numFmtId="0" fontId="8" fillId="24" borderId="24" xfId="62" applyFill="1" applyBorder="1" applyAlignment="1">
      <alignment horizontal="left" wrapText="1" indent="1"/>
      <protection/>
    </xf>
    <xf numFmtId="0" fontId="8" fillId="24" borderId="12" xfId="62" applyFont="1" applyFill="1" applyBorder="1" applyAlignment="1">
      <alignment horizontal="left" wrapText="1"/>
      <protection/>
    </xf>
    <xf numFmtId="0" fontId="8" fillId="24" borderId="13" xfId="62" applyFont="1" applyFill="1" applyBorder="1" applyAlignment="1">
      <alignment horizontal="left" wrapText="1"/>
      <protection/>
    </xf>
    <xf numFmtId="0" fontId="8" fillId="24" borderId="14" xfId="62" applyFont="1" applyFill="1" applyBorder="1" applyAlignment="1">
      <alignment horizontal="left" wrapText="1"/>
      <protection/>
    </xf>
    <xf numFmtId="0" fontId="8" fillId="24" borderId="17" xfId="62" applyFont="1" applyFill="1" applyBorder="1" applyAlignment="1">
      <alignment horizontal="left" wrapText="1"/>
      <protection/>
    </xf>
    <xf numFmtId="0" fontId="8" fillId="24" borderId="0" xfId="62" applyFont="1" applyFill="1" applyBorder="1" applyAlignment="1">
      <alignment horizontal="left" wrapText="1"/>
      <protection/>
    </xf>
    <xf numFmtId="0" fontId="8" fillId="24" borderId="18" xfId="62" applyFont="1" applyFill="1" applyBorder="1" applyAlignment="1">
      <alignment horizontal="left" wrapText="1"/>
      <protection/>
    </xf>
    <xf numFmtId="0" fontId="8" fillId="24" borderId="20" xfId="62" applyFont="1" applyFill="1" applyBorder="1" applyAlignment="1">
      <alignment horizontal="center" vertical="top" wrapText="1"/>
      <protection/>
    </xf>
    <xf numFmtId="0" fontId="8" fillId="24" borderId="20" xfId="62" applyFill="1" applyBorder="1" applyAlignment="1">
      <alignment horizontal="center" vertical="top" wrapText="1"/>
      <protection/>
    </xf>
    <xf numFmtId="49" fontId="8" fillId="24" borderId="1" xfId="62" applyNumberFormat="1" applyFont="1" applyFill="1" applyBorder="1" applyAlignment="1">
      <alignment horizontal="center" vertical="center" wrapText="1"/>
      <protection/>
    </xf>
    <xf numFmtId="49" fontId="8" fillId="24" borderId="1" xfId="62" applyNumberFormat="1" applyFill="1" applyBorder="1" applyAlignment="1">
      <alignment horizontal="center" vertical="center" wrapText="1"/>
      <protection/>
    </xf>
    <xf numFmtId="0" fontId="8" fillId="24" borderId="1" xfId="62" applyFont="1" applyFill="1" applyBorder="1" applyAlignment="1">
      <alignment horizontal="center" vertical="center"/>
      <protection/>
    </xf>
    <xf numFmtId="49" fontId="4" fillId="24" borderId="9" xfId="67" applyNumberFormat="1" applyFill="1" applyAlignment="1" applyProtection="1">
      <alignment horizontal="center" shrinkToFit="1"/>
      <protection locked="0"/>
    </xf>
    <xf numFmtId="0" fontId="8" fillId="24" borderId="19" xfId="62" applyFont="1" applyFill="1" applyBorder="1" applyAlignment="1">
      <alignment horizontal="left" wrapText="1" indent="1"/>
      <protection/>
    </xf>
    <xf numFmtId="0" fontId="8" fillId="24" borderId="19" xfId="62" applyFill="1" applyBorder="1" applyAlignment="1">
      <alignment horizontal="left" wrapText="1" indent="1"/>
      <protection/>
    </xf>
    <xf numFmtId="0" fontId="8" fillId="24" borderId="17" xfId="62" applyFill="1" applyBorder="1" applyAlignment="1">
      <alignment horizontal="center"/>
      <protection/>
    </xf>
    <xf numFmtId="0" fontId="8" fillId="24" borderId="0" xfId="62" applyFill="1" applyBorder="1" applyAlignment="1">
      <alignment horizontal="center"/>
      <protection/>
    </xf>
    <xf numFmtId="0" fontId="8" fillId="24" borderId="18" xfId="62" applyFill="1" applyBorder="1" applyAlignment="1">
      <alignment horizontal="center"/>
      <protection/>
    </xf>
    <xf numFmtId="0" fontId="8" fillId="24" borderId="17" xfId="62" applyFill="1" applyBorder="1" applyAlignment="1">
      <alignment horizontal="center" vertical="center" wrapText="1"/>
      <protection/>
    </xf>
    <xf numFmtId="0" fontId="8" fillId="24" borderId="0" xfId="62" applyFill="1" applyBorder="1" applyAlignment="1">
      <alignment horizontal="center" vertical="center" wrapText="1"/>
      <protection/>
    </xf>
    <xf numFmtId="0" fontId="8" fillId="24" borderId="18" xfId="62" applyFill="1" applyBorder="1" applyAlignment="1">
      <alignment horizontal="center" vertical="center" wrapText="1"/>
      <protection/>
    </xf>
    <xf numFmtId="0" fontId="3" fillId="24" borderId="17" xfId="52" applyFill="1" applyBorder="1">
      <alignment horizontal="center" wrapText="1"/>
      <protection/>
    </xf>
    <xf numFmtId="0" fontId="3" fillId="24" borderId="0" xfId="52" applyFill="1" applyBorder="1">
      <alignment horizontal="center" wrapText="1"/>
      <protection/>
    </xf>
    <xf numFmtId="0" fontId="3" fillId="24" borderId="18" xfId="52" applyFill="1" applyBorder="1">
      <alignment horizontal="center" wrapText="1"/>
      <protection/>
    </xf>
    <xf numFmtId="0" fontId="3" fillId="24" borderId="17" xfId="52" applyFont="1" applyFill="1" applyBorder="1">
      <alignment horizontal="center" wrapText="1"/>
      <protection/>
    </xf>
    <xf numFmtId="0" fontId="5" fillId="24" borderId="0" xfId="69" applyFont="1" applyFill="1" applyAlignment="1">
      <alignment horizontal="left" vertical="top" wrapText="1"/>
      <protection/>
    </xf>
    <xf numFmtId="0" fontId="5" fillId="24" borderId="0" xfId="69" applyFont="1" applyFill="1" applyAlignment="1">
      <alignment horizontal="left" vertical="top" wrapText="1"/>
      <protection/>
    </xf>
    <xf numFmtId="49" fontId="6" fillId="24" borderId="13" xfId="66" applyFill="1" applyBorder="1">
      <alignment horizontal="center" vertical="top"/>
      <protection/>
    </xf>
    <xf numFmtId="49" fontId="6" fillId="24" borderId="0" xfId="66" applyFill="1">
      <alignment horizontal="center" vertical="top"/>
      <protection/>
    </xf>
    <xf numFmtId="49" fontId="6" fillId="24" borderId="0" xfId="66" applyFill="1" applyAlignment="1">
      <alignment horizontal="center" vertical="top" wrapText="1"/>
      <protection/>
    </xf>
    <xf numFmtId="0" fontId="8" fillId="24" borderId="0" xfId="62" applyFill="1">
      <alignment/>
      <protection/>
    </xf>
    <xf numFmtId="49" fontId="6" fillId="24" borderId="13" xfId="66" applyFont="1" applyFill="1" applyBorder="1" applyAlignment="1">
      <alignment horizontal="center" vertical="top" wrapText="1"/>
      <protection/>
    </xf>
    <xf numFmtId="49" fontId="6" fillId="24" borderId="13" xfId="66" applyFill="1" applyBorder="1" applyAlignment="1">
      <alignment horizontal="center" vertical="top" wrapText="1"/>
      <protection/>
    </xf>
    <xf numFmtId="0" fontId="4" fillId="24" borderId="9" xfId="67" applyNumberFormat="1" applyFill="1" applyAlignment="1" applyProtection="1">
      <alignment horizontal="center"/>
      <protection locked="0"/>
    </xf>
    <xf numFmtId="0" fontId="8" fillId="24" borderId="9" xfId="62" applyNumberFormat="1" applyFont="1" applyFill="1" applyBorder="1" applyAlignment="1" applyProtection="1">
      <alignment/>
      <protection locked="0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95383+" xfId="59"/>
    <cellStyle name="Обычный_РЕКОМЕНДАЦИИ" xfId="60"/>
    <cellStyle name="Обычный_Рекомендации_1" xfId="61"/>
    <cellStyle name="Обычный_Формы" xfId="62"/>
    <cellStyle name="Followed Hyperlink" xfId="63"/>
    <cellStyle name="Плохой" xfId="64"/>
    <cellStyle name="Подпись" xfId="65"/>
    <cellStyle name="Подстрочный" xfId="66"/>
    <cellStyle name="ПоляЗаполнения" xfId="67"/>
    <cellStyle name="Пояснение" xfId="68"/>
    <cellStyle name="Приложение" xfId="69"/>
    <cellStyle name="Примечание" xfId="70"/>
    <cellStyle name="Percent" xfId="71"/>
    <cellStyle name="Связанная ячейка" xfId="72"/>
    <cellStyle name="Табличный" xfId="73"/>
    <cellStyle name="Текст предупреждения" xfId="74"/>
    <cellStyle name="ТекстСноски" xfId="75"/>
    <cellStyle name="Comma" xfId="76"/>
    <cellStyle name="Comma [0]" xfId="77"/>
    <cellStyle name="Хороший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_BDB\LAWYER_BDB\Shchebeliova\&#1042;%20&#1073;&#1072;&#1079;&#1077;\&#1058;&#1058;&#10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_BDB\LAWYER_BDB\Volkovets\&#1050;&#1086;&#1088;&#1079;&#1080;&#1085;&#1072;\&#1056;&#1045;&#1050;&#1054;&#1052;&#1045;&#1053;&#1044;&#1040;&#1062;&#1048;&#1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7;&#1077;&#1089;&#1090;&#1088;%20&#1076;&#1086;&#1082;&#1091;&#1084;&#1077;&#1085;&#1090;&#1086;&#1074;\&#1056;&#1072;&#1073;&#1086;&#1095;&#1072;&#1103;%20&#1087;&#1072;&#1087;&#1082;&#1072;\&#1092;&#1086;&#1088;&#1084;&#1072;%20&#1082;&#1072;&#1088;&#1090;&#1086;&#1095;&#1082;&#1080;%20&#1076;&#1086;&#1082;&#1091;&#1084;&#1077;&#1085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опись 1-ой строкой"/>
      <sheetName val="Пропись 2-я строками"/>
      <sheetName val="Пропись 3-я строками"/>
      <sheetName val="Округление до 50 руб."/>
      <sheetName val="Разное"/>
      <sheetName val="Доработ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арточки документа"/>
      <sheetName val="Служебный"/>
    </sheetNames>
    <sheetDataSet>
      <sheetData sheetId="1">
        <row r="4">
          <cell r="A4" t="str">
            <v>Управление производства компьютерных юридических баз данных</v>
          </cell>
          <cell r="B4" t="str">
            <v>все сотрудники;</v>
          </cell>
          <cell r="C4" t="str">
            <v>запись</v>
          </cell>
          <cell r="D4" t="str">
            <v>Базовая документация</v>
          </cell>
          <cell r="E4" t="str">
            <v>срок прекращения действия - </v>
          </cell>
          <cell r="F4" t="str">
            <v>не проводился</v>
          </cell>
        </row>
        <row r="5">
          <cell r="A5" t="str">
            <v>Правовой аналитический отдел</v>
          </cell>
          <cell r="B5" t="str">
            <v>все руководители;</v>
          </cell>
          <cell r="C5" t="str">
            <v>регламентирующий документ</v>
          </cell>
          <cell r="D5" t="str">
            <v>Функциональная документация</v>
          </cell>
        </row>
        <row r="6">
          <cell r="A6" t="str">
            <v>Сектор Быстрый поиск</v>
          </cell>
          <cell r="B6" t="str">
            <v>руководители компании;</v>
          </cell>
          <cell r="D6" t="str">
            <v>Взаимодействия документация</v>
          </cell>
        </row>
        <row r="7">
          <cell r="A7" t="str">
            <v>Отдел обработки авторских материалов</v>
          </cell>
          <cell r="D7" t="str">
            <v>Административная документация</v>
          </cell>
        </row>
        <row r="8">
          <cell r="A8" t="str">
            <v>Технологический сектор Отдела обработки авторских материалов</v>
          </cell>
          <cell r="D8" t="str">
            <v>Документация результатов</v>
          </cell>
        </row>
        <row r="9">
          <cell r="A9" t="str">
            <v>Редакционный сектор Отдела обработки авторских материалов</v>
          </cell>
          <cell r="D9" t="str">
            <v>Документация учета</v>
          </cell>
        </row>
        <row r="10">
          <cell r="A10" t="str">
            <v>Отдел обработки правовых документов</v>
          </cell>
          <cell r="D10" t="str">
            <v>Плановая документация</v>
          </cell>
        </row>
        <row r="11">
          <cell r="A11" t="str">
            <v>Сектор администрирования Отдела обработки правовых документов</v>
          </cell>
        </row>
        <row r="12">
          <cell r="A12" t="str">
            <v>Редакционный сектор Отдела обработки правовых документов</v>
          </cell>
        </row>
        <row r="13">
          <cell r="A13" t="str">
            <v>Технологический сектор Отдела обработки правовых документов</v>
          </cell>
        </row>
        <row r="14">
          <cell r="A14" t="str">
            <v>Юридический сектор Отдела обработки правовых документов</v>
          </cell>
        </row>
        <row r="15">
          <cell r="A15" t="str">
            <v>Отдел производства баз данных Деловые Бумаги</v>
          </cell>
        </row>
        <row r="17">
          <cell r="A17" t="str">
            <v>Управление Продажи: Минск и Минская область</v>
          </cell>
        </row>
        <row r="18">
          <cell r="A18" t="str">
            <v>Отдел по работе с клиентами N 1</v>
          </cell>
        </row>
        <row r="19">
          <cell r="A19" t="str">
            <v>Отдел по работе с клиентами N 2</v>
          </cell>
        </row>
        <row r="20">
          <cell r="A20" t="str">
            <v>Отдел по работе с клиентами N 3</v>
          </cell>
        </row>
        <row r="21">
          <cell r="A21" t="str">
            <v>Отдел по работе с клиентами N 4</v>
          </cell>
        </row>
        <row r="22">
          <cell r="A22" t="str">
            <v>Отдел обслуживания клиентов Минской области</v>
          </cell>
        </row>
        <row r="23">
          <cell r="A23" t="str">
            <v>Сектор управления делами Управления Продажи: Минск и Минская область</v>
          </cell>
        </row>
        <row r="24">
          <cell r="A24" t="str">
            <v>Сектор Восстановление клиентов</v>
          </cell>
        </row>
        <row r="25">
          <cell r="A25" t="str">
            <v>Отдел продаж</v>
          </cell>
        </row>
        <row r="26">
          <cell r="A26" t="str">
            <v>Отдел исследования клиентского рынка</v>
          </cell>
        </row>
        <row r="27">
          <cell r="A27" t="str">
            <v>Аналитическая группа</v>
          </cell>
        </row>
        <row r="28">
          <cell r="A28" t="str">
            <v>Информационный отдел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B2:M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9921875" style="35" customWidth="1"/>
    <col min="2" max="11" width="9.140625" style="36" customWidth="1"/>
    <col min="12" max="12" width="0.9921875" style="36" customWidth="1"/>
    <col min="13" max="13" width="5.421875" style="36" customWidth="1"/>
    <col min="14" max="16384" width="9.140625" style="36" customWidth="1"/>
  </cols>
  <sheetData>
    <row r="1" ht="6" customHeight="1"/>
    <row r="2" spans="2:13" ht="63.75" customHeight="1">
      <c r="B2" s="42" t="s">
        <v>98</v>
      </c>
      <c r="C2" s="42"/>
      <c r="D2" s="42"/>
      <c r="E2" s="42"/>
      <c r="F2" s="42"/>
      <c r="G2" s="42"/>
      <c r="H2" s="42"/>
      <c r="I2" s="42"/>
      <c r="J2" s="42"/>
      <c r="K2" s="42"/>
      <c r="L2" s="25"/>
      <c r="M2" s="34"/>
    </row>
    <row r="3" spans="2:13" ht="53.25" customHeight="1">
      <c r="B3" s="40" t="s">
        <v>99</v>
      </c>
      <c r="C3" s="40"/>
      <c r="D3" s="40"/>
      <c r="E3" s="40"/>
      <c r="F3" s="40"/>
      <c r="G3" s="40"/>
      <c r="H3" s="40"/>
      <c r="I3" s="40"/>
      <c r="J3" s="40"/>
      <c r="K3" s="40"/>
      <c r="L3" s="26"/>
      <c r="M3" s="26"/>
    </row>
    <row r="4" spans="2:13" ht="57.75" customHeight="1">
      <c r="B4" s="41" t="s">
        <v>100</v>
      </c>
      <c r="C4" s="40"/>
      <c r="D4" s="40"/>
      <c r="E4" s="40"/>
      <c r="F4" s="40"/>
      <c r="G4" s="40"/>
      <c r="H4" s="40"/>
      <c r="I4" s="40"/>
      <c r="J4" s="40"/>
      <c r="K4" s="40"/>
      <c r="L4" s="26"/>
      <c r="M4" s="26"/>
    </row>
    <row r="5" spans="2:13" ht="35.25" customHeight="1">
      <c r="B5" s="39" t="s">
        <v>97</v>
      </c>
      <c r="C5" s="39"/>
      <c r="D5" s="39"/>
      <c r="E5" s="39"/>
      <c r="F5" s="39"/>
      <c r="G5" s="39"/>
      <c r="H5" s="39"/>
      <c r="I5" s="39"/>
      <c r="J5" s="39"/>
      <c r="K5" s="39"/>
      <c r="L5" s="27"/>
      <c r="M5" s="27"/>
    </row>
    <row r="6" spans="12:13" ht="95.25" customHeight="1">
      <c r="L6" s="27"/>
      <c r="M6" s="27"/>
    </row>
    <row r="7" spans="2:13" ht="20.25">
      <c r="B7" s="28"/>
      <c r="C7" s="28"/>
      <c r="D7" s="28"/>
      <c r="E7" s="28"/>
      <c r="F7" s="28"/>
      <c r="G7" s="28"/>
      <c r="H7" s="28"/>
      <c r="I7" s="28"/>
      <c r="J7" s="28"/>
      <c r="K7" s="28"/>
      <c r="L7" s="27"/>
      <c r="M7" s="27"/>
    </row>
    <row r="8" spans="2:13" ht="20.25">
      <c r="B8" s="28"/>
      <c r="C8" s="28"/>
      <c r="D8" s="28"/>
      <c r="E8" s="28"/>
      <c r="F8" s="28"/>
      <c r="G8" s="28"/>
      <c r="H8" s="28"/>
      <c r="I8" s="28"/>
      <c r="J8" s="28"/>
      <c r="K8" s="28"/>
      <c r="L8" s="27"/>
      <c r="M8" s="27"/>
    </row>
    <row r="9" spans="2:13" ht="20.25">
      <c r="B9" s="28"/>
      <c r="C9" s="28"/>
      <c r="D9" s="28"/>
      <c r="E9" s="28"/>
      <c r="F9" s="28"/>
      <c r="G9" s="28"/>
      <c r="H9" s="28"/>
      <c r="I9" s="28"/>
      <c r="J9" s="28"/>
      <c r="K9" s="28"/>
      <c r="L9" s="27"/>
      <c r="M9" s="27"/>
    </row>
    <row r="10" spans="2:13" ht="20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7"/>
      <c r="M10" s="27"/>
    </row>
    <row r="11" spans="2:13" ht="20.25"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27"/>
      <c r="M11" s="27"/>
    </row>
    <row r="12" spans="2:13" ht="20.25"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27"/>
      <c r="M12" s="27"/>
    </row>
    <row r="13" spans="2:13" ht="20.25"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27"/>
      <c r="M13" s="27"/>
    </row>
    <row r="14" spans="2:13" ht="20.2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27"/>
      <c r="M14" s="27"/>
    </row>
    <row r="15" spans="2:13" ht="20.2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27"/>
      <c r="M15" s="27"/>
    </row>
    <row r="16" spans="2:13" ht="20.2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27"/>
      <c r="M16" s="27"/>
    </row>
    <row r="17" spans="2:13" ht="20.2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27"/>
      <c r="M17" s="27"/>
    </row>
    <row r="18" spans="2:13" ht="20.25">
      <c r="B18" s="28"/>
      <c r="C18" s="28"/>
      <c r="D18" s="28"/>
      <c r="E18" s="28"/>
      <c r="F18" s="28"/>
      <c r="G18" s="28"/>
      <c r="H18" s="28"/>
      <c r="I18" s="28"/>
      <c r="J18" s="28"/>
      <c r="K18" s="25"/>
      <c r="L18" s="28"/>
      <c r="M18" s="27"/>
    </row>
    <row r="19" spans="2:13" ht="2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7"/>
      <c r="M19" s="27"/>
    </row>
    <row r="20" spans="2:13" ht="2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7"/>
      <c r="M20" s="27"/>
    </row>
    <row r="21" spans="2:13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3"/>
      <c r="M21" s="33"/>
    </row>
    <row r="22" spans="2:13" ht="12.7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2:13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2:13" ht="12.7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2:13" ht="12.7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2:13" ht="12.7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2:13" ht="12.7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2:13" ht="12.7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2:13" ht="12.7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2:13" ht="12.7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2:13" ht="12.7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ht="12.7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ht="12.7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2:13" ht="12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3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ht="12.7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2.7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2.7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2.7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2.7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2.7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2.7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2.7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2.7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2.7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2.7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2.7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2.7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2:13" ht="12.7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2.7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2:13" ht="12.7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2:13" ht="12.7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ht="12.7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2:13" ht="12.7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2:13" ht="12.7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2:13" ht="12.7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2:13" ht="12.7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2:13" ht="12.7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2:13" ht="12.7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2:13" ht="12.7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2:13" ht="12.7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2:13" ht="12.7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2:13" ht="12.7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2:13" ht="12.7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2:13" ht="12.7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2:13" ht="12.7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2:13" ht="12.7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2:13" ht="12.7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2:13" ht="12.7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2:13" ht="12.7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2:13" ht="12.7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2:13" ht="12.7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2:13" ht="12.7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2:13" ht="12.7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2:13" ht="12.7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B5:K5"/>
    <mergeCell ref="B3:K3"/>
    <mergeCell ref="B4:K4"/>
    <mergeCell ref="B2:K2"/>
  </mergeCells>
  <printOptions horizontalCentered="1"/>
  <pageMargins left="0.5905511811023623" right="0.3937007874015748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6"/>
  </sheetPr>
  <dimension ref="B2:HH116"/>
  <sheetViews>
    <sheetView workbookViewId="0" topLeftCell="A1">
      <selection activeCell="A1" sqref="A1"/>
    </sheetView>
  </sheetViews>
  <sheetFormatPr defaultColWidth="9.140625" defaultRowHeight="11.25" customHeight="1"/>
  <cols>
    <col min="1" max="168" width="0.85546875" style="1" customWidth="1"/>
    <col min="169" max="173" width="0.9921875" style="19" customWidth="1"/>
    <col min="174" max="16384" width="0.85546875" style="1" customWidth="1"/>
  </cols>
  <sheetData>
    <row r="1" ht="4.5" customHeight="1"/>
    <row r="2" spans="2:168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121" t="s">
        <v>0</v>
      </c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</row>
    <row r="3" spans="2:168" ht="4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122" t="s">
        <v>1</v>
      </c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</row>
    <row r="4" spans="2:168" ht="11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122" t="s">
        <v>23</v>
      </c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</row>
    <row r="5" spans="2:168" ht="6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</row>
    <row r="6" spans="2:168" ht="3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6"/>
    </row>
    <row r="7" spans="2:168" ht="12.75" customHeight="1">
      <c r="B7" s="117" t="s">
        <v>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9"/>
    </row>
    <row r="8" spans="2:168" ht="3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9"/>
    </row>
    <row r="9" spans="2:168" ht="6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</row>
    <row r="10" spans="2:168" ht="3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6"/>
    </row>
    <row r="11" spans="2:168" ht="12.75" customHeight="1">
      <c r="B11" s="111" t="s">
        <v>3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3"/>
    </row>
    <row r="12" spans="2:168" ht="3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9"/>
    </row>
    <row r="13" spans="2:168" ht="6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</row>
    <row r="14" spans="2:168" ht="3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6"/>
    </row>
    <row r="15" spans="2:168" ht="25.5" customHeight="1">
      <c r="B15" s="114" t="s">
        <v>14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6"/>
    </row>
    <row r="16" spans="2:168" ht="3" customHeight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9"/>
    </row>
    <row r="17" spans="2:168" ht="11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</row>
    <row r="18" spans="2:168" ht="3" customHeigh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6"/>
    </row>
    <row r="19" spans="2:168" ht="12.75" customHeight="1">
      <c r="B19" s="117" t="s">
        <v>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9"/>
    </row>
    <row r="20" spans="2:168" ht="12.75" customHeight="1">
      <c r="B20" s="120" t="s">
        <v>24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9"/>
    </row>
    <row r="21" spans="2:168" ht="3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2"/>
    </row>
    <row r="22" spans="2:168" ht="11.25" customHeigh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92" t="s">
        <v>13</v>
      </c>
      <c r="CB22" s="92"/>
      <c r="CC22" s="92"/>
      <c r="CD22" s="92"/>
      <c r="CE22" s="92"/>
      <c r="CF22" s="108"/>
      <c r="CG22" s="108"/>
      <c r="CH22" s="108"/>
      <c r="CI22" s="11"/>
      <c r="CJ22" s="92" t="s">
        <v>5</v>
      </c>
      <c r="CK22" s="92"/>
      <c r="CL22" s="92"/>
      <c r="CM22" s="92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2"/>
    </row>
    <row r="23" spans="2:168" ht="3" customHeigh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9"/>
    </row>
    <row r="24" spans="2:168" ht="11.2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</row>
    <row r="25" spans="2:168" ht="27.75" customHeight="1">
      <c r="B25" s="107" t="s">
        <v>25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 t="s">
        <v>6</v>
      </c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3"/>
      <c r="EE25" s="3"/>
      <c r="EF25" s="3"/>
      <c r="EG25" s="44" t="s">
        <v>30</v>
      </c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</row>
    <row r="26" spans="2:168" ht="24.75" customHeight="1">
      <c r="B26" s="97" t="s">
        <v>26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9"/>
      <c r="DF26" s="103" t="s">
        <v>91</v>
      </c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3"/>
      <c r="EE26" s="3"/>
      <c r="EF26" s="3"/>
      <c r="EG26" s="93" t="s">
        <v>7</v>
      </c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105" t="s">
        <v>31</v>
      </c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</row>
    <row r="27" spans="2:168" ht="12.75" customHeight="1"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2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3"/>
      <c r="EE27" s="3"/>
      <c r="EF27" s="3">
        <v>18</v>
      </c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</row>
    <row r="28" spans="2:168" ht="12.75" customHeight="1">
      <c r="B28" s="95" t="s">
        <v>27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3"/>
      <c r="EE28" s="3"/>
      <c r="EF28" s="3"/>
      <c r="EG28" s="78" t="s">
        <v>32</v>
      </c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80"/>
    </row>
    <row r="29" spans="2:168" ht="12.75" customHeight="1">
      <c r="B29" s="100" t="s">
        <v>92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2"/>
      <c r="DF29" s="89" t="s">
        <v>93</v>
      </c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3"/>
      <c r="EE29" s="3"/>
      <c r="EF29" s="3"/>
      <c r="EG29" s="81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3"/>
    </row>
    <row r="30" spans="2:168" ht="12.75" customHeight="1"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2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</row>
    <row r="31" spans="2:168" ht="12.75" customHeight="1">
      <c r="B31" s="95" t="s">
        <v>28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</row>
    <row r="32" spans="2:168" ht="24.75" customHeight="1">
      <c r="B32" s="87" t="s">
        <v>94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9" t="s">
        <v>95</v>
      </c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</row>
    <row r="33" spans="2:168" ht="12.75" customHeight="1">
      <c r="B33" s="109" t="s">
        <v>29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</row>
    <row r="34" spans="2:168" ht="11.2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</row>
    <row r="35" spans="2:168" ht="6" customHeight="1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6"/>
    </row>
    <row r="36" spans="2:168" ht="11.25" customHeight="1">
      <c r="B36" s="84" t="s">
        <v>33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12"/>
    </row>
    <row r="37" spans="2:168" ht="3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2"/>
    </row>
    <row r="38" spans="2:216" ht="11.25" customHeight="1">
      <c r="B38" s="10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12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</row>
    <row r="39" spans="2:216" ht="3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2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</row>
    <row r="40" spans="2:216" ht="11.25" customHeight="1">
      <c r="B40" s="91" t="s">
        <v>8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2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</row>
    <row r="41" spans="2:216" ht="3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2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</row>
    <row r="42" spans="2:216" ht="11.25" customHeight="1">
      <c r="B42" s="91" t="s">
        <v>9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2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</row>
    <row r="43" spans="2:216" ht="3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2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</row>
    <row r="44" spans="2:216" ht="11.25" customHeight="1">
      <c r="B44" s="91" t="s">
        <v>10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2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</row>
    <row r="45" spans="2:216" ht="9" customHeight="1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9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</row>
    <row r="46" spans="2:216" ht="24.75" customHeight="1">
      <c r="B46" s="93" t="s">
        <v>11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 t="s">
        <v>12</v>
      </c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44" t="s">
        <v>78</v>
      </c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</row>
    <row r="47" spans="2:216" ht="11.25" customHeight="1">
      <c r="B47" s="45">
        <v>1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>
        <v>2</v>
      </c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>
        <v>3</v>
      </c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</row>
    <row r="48" spans="2:216" ht="12.75" customHeight="1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</row>
    <row r="49" spans="2:168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</row>
    <row r="50" spans="2:168" ht="12.75" customHeight="1">
      <c r="B50" s="51" t="s">
        <v>36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3"/>
      <c r="AK50" s="51" t="s">
        <v>37</v>
      </c>
      <c r="AL50" s="52"/>
      <c r="AM50" s="52"/>
      <c r="AN50" s="52"/>
      <c r="AO50" s="52"/>
      <c r="AP50" s="52"/>
      <c r="AQ50" s="53"/>
      <c r="AR50" s="51" t="s">
        <v>38</v>
      </c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3"/>
      <c r="BX50" s="58" t="s">
        <v>39</v>
      </c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1" t="s">
        <v>40</v>
      </c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3"/>
    </row>
    <row r="51" spans="2:168" ht="25.5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54"/>
      <c r="AK51" s="37"/>
      <c r="AL51" s="38"/>
      <c r="AM51" s="38"/>
      <c r="AN51" s="38"/>
      <c r="AO51" s="38"/>
      <c r="AP51" s="38"/>
      <c r="AQ51" s="54"/>
      <c r="AR51" s="55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8" t="s">
        <v>41</v>
      </c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60"/>
      <c r="DC51" s="58" t="s">
        <v>42</v>
      </c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60"/>
      <c r="EH51" s="55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7"/>
    </row>
    <row r="52" spans="2:168" ht="50.25" customHeight="1"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7"/>
      <c r="AK52" s="55"/>
      <c r="AL52" s="56"/>
      <c r="AM52" s="56"/>
      <c r="AN52" s="56"/>
      <c r="AO52" s="56"/>
      <c r="AP52" s="56"/>
      <c r="AQ52" s="57"/>
      <c r="AR52" s="43" t="s">
        <v>96</v>
      </c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 t="s">
        <v>101</v>
      </c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 t="s">
        <v>43</v>
      </c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 t="s">
        <v>102</v>
      </c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 t="s">
        <v>43</v>
      </c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 t="s">
        <v>102</v>
      </c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 t="s">
        <v>43</v>
      </c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 t="s">
        <v>102</v>
      </c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</row>
    <row r="53" spans="2:168" ht="11.25" customHeight="1">
      <c r="B53" s="43" t="s">
        <v>35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 t="s">
        <v>34</v>
      </c>
      <c r="AL53" s="43"/>
      <c r="AM53" s="43"/>
      <c r="AN53" s="43"/>
      <c r="AO53" s="43"/>
      <c r="AP53" s="43"/>
      <c r="AQ53" s="43"/>
      <c r="AR53" s="43">
        <v>1</v>
      </c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>
        <v>2</v>
      </c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>
        <v>3</v>
      </c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>
        <v>4</v>
      </c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>
        <v>5</v>
      </c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>
        <v>6</v>
      </c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>
        <v>7</v>
      </c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>
        <v>8</v>
      </c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</row>
    <row r="54" spans="2:168" ht="40.5" customHeight="1">
      <c r="B54" s="74" t="s">
        <v>44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6" t="s">
        <v>66</v>
      </c>
      <c r="AL54" s="77"/>
      <c r="AM54" s="77"/>
      <c r="AN54" s="77"/>
      <c r="AO54" s="77"/>
      <c r="AP54" s="77"/>
      <c r="AQ54" s="77"/>
      <c r="AR54" s="50">
        <f>BX54+DC54</f>
        <v>0</v>
      </c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>
        <f>CM54+DR54</f>
        <v>0</v>
      </c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>
        <f>SUM(BX56:CL58)</f>
        <v>0</v>
      </c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>
        <f>SUM(CM56:DB58)</f>
        <v>0</v>
      </c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>
        <f>SUM(DC56:DQ58)</f>
        <v>0</v>
      </c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>
        <f>SUM(DR56:EG58)</f>
        <v>0</v>
      </c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>
        <f>SUM(EH56:EV58)</f>
        <v>0</v>
      </c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>
        <f>SUM(EW56:FL58)</f>
        <v>0</v>
      </c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</row>
    <row r="55" spans="2:168" ht="18" customHeight="1">
      <c r="B55" s="65" t="s">
        <v>45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7"/>
      <c r="AL55" s="67"/>
      <c r="AM55" s="67"/>
      <c r="AN55" s="67"/>
      <c r="AO55" s="67"/>
      <c r="AP55" s="67"/>
      <c r="AQ55" s="67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</row>
    <row r="56" spans="2:173" s="2" customFormat="1" ht="18" customHeight="1">
      <c r="B56" s="65" t="s">
        <v>46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73" t="s">
        <v>67</v>
      </c>
      <c r="AL56" s="67"/>
      <c r="AM56" s="67"/>
      <c r="AN56" s="67"/>
      <c r="AO56" s="67"/>
      <c r="AP56" s="67"/>
      <c r="AQ56" s="67"/>
      <c r="AR56" s="64">
        <f>BX56+DC56</f>
        <v>0</v>
      </c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>
        <f>CM56+DR56</f>
        <v>0</v>
      </c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48">
        <v>0</v>
      </c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>
        <v>0</v>
      </c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>
        <v>0</v>
      </c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>
        <v>0</v>
      </c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>
        <v>0</v>
      </c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>
        <v>0</v>
      </c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20"/>
      <c r="FN56" s="20"/>
      <c r="FO56" s="20"/>
      <c r="FP56" s="20"/>
      <c r="FQ56" s="20"/>
    </row>
    <row r="57" spans="2:168" ht="18" customHeight="1">
      <c r="B57" s="65" t="s">
        <v>47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73" t="s">
        <v>68</v>
      </c>
      <c r="AL57" s="67"/>
      <c r="AM57" s="67"/>
      <c r="AN57" s="67"/>
      <c r="AO57" s="67"/>
      <c r="AP57" s="67"/>
      <c r="AQ57" s="67"/>
      <c r="AR57" s="64">
        <f>BX57+DC57</f>
        <v>0</v>
      </c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>
        <f>CM57+DR57</f>
        <v>0</v>
      </c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47">
        <v>0</v>
      </c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>
        <v>0</v>
      </c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>
        <v>0</v>
      </c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>
        <v>0</v>
      </c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>
        <v>0</v>
      </c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>
        <v>0</v>
      </c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</row>
    <row r="58" spans="2:168" ht="18" customHeight="1">
      <c r="B58" s="65" t="s">
        <v>48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73" t="s">
        <v>69</v>
      </c>
      <c r="AL58" s="67"/>
      <c r="AM58" s="67"/>
      <c r="AN58" s="67"/>
      <c r="AO58" s="67"/>
      <c r="AP58" s="67"/>
      <c r="AQ58" s="67"/>
      <c r="AR58" s="64">
        <f>BX58+DC58</f>
        <v>0</v>
      </c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>
        <f>CM58+DR58</f>
        <v>0</v>
      </c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47">
        <v>0</v>
      </c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>
        <v>0</v>
      </c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>
        <v>0</v>
      </c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>
        <v>0</v>
      </c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>
        <v>0</v>
      </c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>
        <v>0</v>
      </c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</row>
    <row r="59" spans="2:168" ht="27.75" customHeight="1">
      <c r="B59" s="68" t="s">
        <v>49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73" t="s">
        <v>70</v>
      </c>
      <c r="AL59" s="67"/>
      <c r="AM59" s="67"/>
      <c r="AN59" s="67"/>
      <c r="AO59" s="67"/>
      <c r="AP59" s="67"/>
      <c r="AQ59" s="67"/>
      <c r="AR59" s="64">
        <f>BX59+DC59</f>
        <v>0</v>
      </c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>
        <f>CM59+DR59</f>
        <v>0</v>
      </c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50">
        <f>SUM(BX61:CL65)</f>
        <v>0</v>
      </c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>
        <f>SUM(CM61:DB65)</f>
        <v>0</v>
      </c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>
        <f>SUM(DC61:DQ65)</f>
        <v>0</v>
      </c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>
        <f>SUM(DR61:EG65)</f>
        <v>0</v>
      </c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>
        <f>SUM(EH61:EV65)</f>
        <v>0</v>
      </c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>
        <f>SUM(EW61:FL65)</f>
        <v>0</v>
      </c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</row>
    <row r="60" spans="2:168" ht="18" customHeight="1">
      <c r="B60" s="65" t="s">
        <v>45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73"/>
      <c r="AL60" s="67"/>
      <c r="AM60" s="67"/>
      <c r="AN60" s="67"/>
      <c r="AO60" s="67"/>
      <c r="AP60" s="67"/>
      <c r="AQ60" s="67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</row>
    <row r="61" spans="2:173" s="2" customFormat="1" ht="18" customHeight="1">
      <c r="B61" s="65" t="s">
        <v>50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73" t="s">
        <v>71</v>
      </c>
      <c r="AL61" s="67"/>
      <c r="AM61" s="67"/>
      <c r="AN61" s="67"/>
      <c r="AO61" s="67"/>
      <c r="AP61" s="67"/>
      <c r="AQ61" s="67"/>
      <c r="AR61" s="64">
        <f aca="true" t="shared" si="0" ref="AR61:AR66">BX61+DC61</f>
        <v>0</v>
      </c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>
        <f aca="true" t="shared" si="1" ref="BH61:BH66">CM61+DR61</f>
        <v>0</v>
      </c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48">
        <v>0</v>
      </c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>
        <v>0</v>
      </c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>
        <v>0</v>
      </c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>
        <v>0</v>
      </c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>
        <v>0</v>
      </c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>
        <v>0</v>
      </c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20"/>
      <c r="FN61" s="20"/>
      <c r="FO61" s="20"/>
      <c r="FP61" s="20"/>
      <c r="FQ61" s="20"/>
    </row>
    <row r="62" spans="2:168" ht="18" customHeight="1">
      <c r="B62" s="65" t="s">
        <v>51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73" t="s">
        <v>72</v>
      </c>
      <c r="AL62" s="67"/>
      <c r="AM62" s="67"/>
      <c r="AN62" s="67"/>
      <c r="AO62" s="67"/>
      <c r="AP62" s="67"/>
      <c r="AQ62" s="67"/>
      <c r="AR62" s="64">
        <f t="shared" si="0"/>
        <v>0</v>
      </c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>
        <f t="shared" si="1"/>
        <v>0</v>
      </c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47">
        <v>0</v>
      </c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>
        <v>0</v>
      </c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>
        <v>0</v>
      </c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>
        <v>0</v>
      </c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>
        <v>0</v>
      </c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>
        <v>0</v>
      </c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</row>
    <row r="63" spans="2:168" ht="18" customHeight="1">
      <c r="B63" s="65" t="s">
        <v>52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73" t="s">
        <v>73</v>
      </c>
      <c r="AL63" s="67"/>
      <c r="AM63" s="67"/>
      <c r="AN63" s="67"/>
      <c r="AO63" s="67"/>
      <c r="AP63" s="67"/>
      <c r="AQ63" s="67"/>
      <c r="AR63" s="64">
        <f t="shared" si="0"/>
        <v>0</v>
      </c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>
        <f t="shared" si="1"/>
        <v>0</v>
      </c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47">
        <v>0</v>
      </c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>
        <v>0</v>
      </c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>
        <v>0</v>
      </c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>
        <v>0</v>
      </c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>
        <v>0</v>
      </c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>
        <v>0</v>
      </c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</row>
    <row r="64" spans="2:168" ht="18" customHeight="1">
      <c r="B64" s="65" t="s">
        <v>53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73" t="s">
        <v>74</v>
      </c>
      <c r="AL64" s="67"/>
      <c r="AM64" s="67"/>
      <c r="AN64" s="67"/>
      <c r="AO64" s="67"/>
      <c r="AP64" s="67"/>
      <c r="AQ64" s="67"/>
      <c r="AR64" s="64">
        <f t="shared" si="0"/>
        <v>0</v>
      </c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>
        <f t="shared" si="1"/>
        <v>0</v>
      </c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47">
        <v>0</v>
      </c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>
        <v>0</v>
      </c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>
        <v>0</v>
      </c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>
        <v>0</v>
      </c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>
        <v>0</v>
      </c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>
        <v>0</v>
      </c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</row>
    <row r="65" spans="2:168" ht="18" customHeight="1">
      <c r="B65" s="65" t="s">
        <v>48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7">
        <v>10</v>
      </c>
      <c r="AL65" s="67"/>
      <c r="AM65" s="67"/>
      <c r="AN65" s="67"/>
      <c r="AO65" s="67"/>
      <c r="AP65" s="67"/>
      <c r="AQ65" s="67"/>
      <c r="AR65" s="64">
        <f t="shared" si="0"/>
        <v>0</v>
      </c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>
        <f t="shared" si="1"/>
        <v>0</v>
      </c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47">
        <v>0</v>
      </c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>
        <v>0</v>
      </c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>
        <v>0</v>
      </c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>
        <v>0</v>
      </c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>
        <v>0</v>
      </c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>
        <v>0</v>
      </c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</row>
    <row r="66" spans="2:168" ht="27.75" customHeight="1">
      <c r="B66" s="68" t="s">
        <v>54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7">
        <v>11</v>
      </c>
      <c r="AL66" s="67"/>
      <c r="AM66" s="67"/>
      <c r="AN66" s="67"/>
      <c r="AO66" s="67"/>
      <c r="AP66" s="67"/>
      <c r="AQ66" s="67"/>
      <c r="AR66" s="64">
        <f t="shared" si="0"/>
        <v>0</v>
      </c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>
        <f t="shared" si="1"/>
        <v>0</v>
      </c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50">
        <f>SUM(BX68:CL71)</f>
        <v>0</v>
      </c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>
        <f>SUM(CM68:DB71)</f>
        <v>0</v>
      </c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>
        <f>SUM(DC68:DQ71)</f>
        <v>0</v>
      </c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>
        <f>SUM(DR68:EG71)</f>
        <v>0</v>
      </c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>
        <f>SUM(EH68:EV71)</f>
        <v>0</v>
      </c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>
        <f>SUM(EW68:FL71)</f>
        <v>0</v>
      </c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</row>
    <row r="67" spans="2:168" ht="18" customHeight="1">
      <c r="B67" s="65" t="s">
        <v>45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7"/>
      <c r="AL67" s="67"/>
      <c r="AM67" s="67"/>
      <c r="AN67" s="67"/>
      <c r="AO67" s="67"/>
      <c r="AP67" s="67"/>
      <c r="AQ67" s="67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</row>
    <row r="68" spans="2:173" s="2" customFormat="1" ht="18" customHeight="1">
      <c r="B68" s="66" t="s">
        <v>55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7">
        <v>12</v>
      </c>
      <c r="AL68" s="67"/>
      <c r="AM68" s="67"/>
      <c r="AN68" s="67"/>
      <c r="AO68" s="67"/>
      <c r="AP68" s="67"/>
      <c r="AQ68" s="67"/>
      <c r="AR68" s="64">
        <f>BX68+DC68</f>
        <v>0</v>
      </c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>
        <f>CM68+DR68</f>
        <v>0</v>
      </c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48">
        <v>0</v>
      </c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>
        <v>0</v>
      </c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>
        <v>0</v>
      </c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>
        <v>0</v>
      </c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>
        <v>0</v>
      </c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>
        <v>0</v>
      </c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20"/>
      <c r="FN68" s="20"/>
      <c r="FO68" s="20"/>
      <c r="FP68" s="20"/>
      <c r="FQ68" s="20"/>
    </row>
    <row r="69" spans="2:168" ht="18" customHeight="1">
      <c r="B69" s="65" t="s">
        <v>56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7">
        <v>13</v>
      </c>
      <c r="AL69" s="67"/>
      <c r="AM69" s="67"/>
      <c r="AN69" s="67"/>
      <c r="AO69" s="67"/>
      <c r="AP69" s="67"/>
      <c r="AQ69" s="67"/>
      <c r="AR69" s="64">
        <f>BX69+DC69</f>
        <v>0</v>
      </c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>
        <f>CM69+DR69</f>
        <v>0</v>
      </c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47">
        <v>0</v>
      </c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>
        <v>0</v>
      </c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>
        <v>0</v>
      </c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>
        <v>0</v>
      </c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>
        <v>0</v>
      </c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>
        <v>0</v>
      </c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</row>
    <row r="70" spans="2:168" ht="18" customHeight="1">
      <c r="B70" s="65" t="s">
        <v>57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7">
        <v>14</v>
      </c>
      <c r="AL70" s="67"/>
      <c r="AM70" s="67"/>
      <c r="AN70" s="67"/>
      <c r="AO70" s="67"/>
      <c r="AP70" s="67"/>
      <c r="AQ70" s="67"/>
      <c r="AR70" s="64">
        <f>BX70+DC70</f>
        <v>0</v>
      </c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>
        <f>CM70+DR70</f>
        <v>0</v>
      </c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47">
        <v>0</v>
      </c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>
        <v>0</v>
      </c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>
        <v>0</v>
      </c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>
        <v>0</v>
      </c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>
        <v>0</v>
      </c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>
        <v>0</v>
      </c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</row>
    <row r="71" spans="2:168" ht="18" customHeight="1">
      <c r="B71" s="61" t="s">
        <v>48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3">
        <v>15</v>
      </c>
      <c r="AL71" s="63"/>
      <c r="AM71" s="63"/>
      <c r="AN71" s="63"/>
      <c r="AO71" s="63"/>
      <c r="AP71" s="63"/>
      <c r="AQ71" s="63"/>
      <c r="AR71" s="64">
        <f>BX71+DC71</f>
        <v>0</v>
      </c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>
        <f>CM71+DR71</f>
        <v>0</v>
      </c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47">
        <v>0</v>
      </c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>
        <v>0</v>
      </c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>
        <v>0</v>
      </c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>
        <v>0</v>
      </c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>
        <v>0</v>
      </c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>
        <v>0</v>
      </c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</row>
    <row r="72" spans="2:168" ht="11.2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</row>
    <row r="73" spans="2:168" ht="11.2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</row>
    <row r="74" spans="2:168" ht="11.2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</row>
    <row r="75" spans="2:168" ht="11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</row>
    <row r="76" spans="2:168" ht="11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</row>
    <row r="77" spans="2:168" ht="11.2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18" t="s">
        <v>77</v>
      </c>
    </row>
    <row r="78" spans="2:168" ht="12.75" customHeight="1">
      <c r="B78" s="51" t="s">
        <v>36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3"/>
      <c r="AK78" s="51" t="s">
        <v>37</v>
      </c>
      <c r="AL78" s="52"/>
      <c r="AM78" s="52"/>
      <c r="AN78" s="52"/>
      <c r="AO78" s="52"/>
      <c r="AP78" s="52"/>
      <c r="AQ78" s="53"/>
      <c r="AR78" s="51" t="s">
        <v>38</v>
      </c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3"/>
      <c r="BX78" s="58" t="s">
        <v>39</v>
      </c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1" t="s">
        <v>40</v>
      </c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3"/>
    </row>
    <row r="79" spans="2:168" ht="25.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54"/>
      <c r="AK79" s="37"/>
      <c r="AL79" s="38"/>
      <c r="AM79" s="38"/>
      <c r="AN79" s="38"/>
      <c r="AO79" s="38"/>
      <c r="AP79" s="38"/>
      <c r="AQ79" s="54"/>
      <c r="AR79" s="55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8" t="s">
        <v>41</v>
      </c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60"/>
      <c r="DC79" s="58" t="s">
        <v>42</v>
      </c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60"/>
      <c r="EH79" s="55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7"/>
    </row>
    <row r="80" spans="2:168" ht="50.25" customHeight="1"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7"/>
      <c r="AK80" s="55"/>
      <c r="AL80" s="56"/>
      <c r="AM80" s="56"/>
      <c r="AN80" s="56"/>
      <c r="AO80" s="56"/>
      <c r="AP80" s="56"/>
      <c r="AQ80" s="57"/>
      <c r="AR80" s="43" t="s">
        <v>96</v>
      </c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 t="s">
        <v>101</v>
      </c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 t="s">
        <v>43</v>
      </c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 t="s">
        <v>102</v>
      </c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 t="s">
        <v>43</v>
      </c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 t="s">
        <v>102</v>
      </c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 t="s">
        <v>43</v>
      </c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 t="s">
        <v>102</v>
      </c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</row>
    <row r="81" spans="2:168" ht="11.25" customHeight="1">
      <c r="B81" s="43" t="s">
        <v>35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 t="s">
        <v>34</v>
      </c>
      <c r="AL81" s="43"/>
      <c r="AM81" s="43"/>
      <c r="AN81" s="43"/>
      <c r="AO81" s="43"/>
      <c r="AP81" s="43"/>
      <c r="AQ81" s="43"/>
      <c r="AR81" s="43">
        <v>1</v>
      </c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>
        <v>2</v>
      </c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>
        <v>3</v>
      </c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>
        <v>4</v>
      </c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>
        <v>5</v>
      </c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>
        <v>6</v>
      </c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>
        <v>7</v>
      </c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>
        <v>8</v>
      </c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</row>
    <row r="82" spans="2:168" ht="18" customHeight="1">
      <c r="B82" s="68" t="s">
        <v>58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7">
        <v>16</v>
      </c>
      <c r="AL82" s="67"/>
      <c r="AM82" s="67"/>
      <c r="AN82" s="67"/>
      <c r="AO82" s="67"/>
      <c r="AP82" s="67"/>
      <c r="AQ82" s="67"/>
      <c r="AR82" s="50">
        <f>BX82+DC82</f>
        <v>0</v>
      </c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>
        <f>CM82+DR82</f>
        <v>0</v>
      </c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>
        <f>SUM(BX84:CL89)</f>
        <v>0</v>
      </c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>
        <f>SUM(CM84:DB89)</f>
        <v>0</v>
      </c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>
        <f>SUM(DC84:DQ89)</f>
        <v>0</v>
      </c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>
        <f>SUM(DR84:EG89)</f>
        <v>0</v>
      </c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>
        <f>SUM(EH84:EV89)</f>
        <v>0</v>
      </c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>
        <f>SUM(EW84:FL89)</f>
        <v>0</v>
      </c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</row>
    <row r="83" spans="2:168" ht="18" customHeight="1">
      <c r="B83" s="65" t="s">
        <v>45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7"/>
      <c r="AL83" s="67"/>
      <c r="AM83" s="67"/>
      <c r="AN83" s="67"/>
      <c r="AO83" s="67"/>
      <c r="AP83" s="67"/>
      <c r="AQ83" s="67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</row>
    <row r="84" spans="2:173" s="2" customFormat="1" ht="18" customHeight="1">
      <c r="B84" s="65" t="s">
        <v>59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7">
        <v>17</v>
      </c>
      <c r="AL84" s="67"/>
      <c r="AM84" s="67"/>
      <c r="AN84" s="67"/>
      <c r="AO84" s="67"/>
      <c r="AP84" s="67"/>
      <c r="AQ84" s="67"/>
      <c r="AR84" s="64">
        <f aca="true" t="shared" si="2" ref="AR84:AR90">BX84+DC84</f>
        <v>0</v>
      </c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>
        <f>CM84+DR84</f>
        <v>0</v>
      </c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48">
        <v>0</v>
      </c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>
        <v>0</v>
      </c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>
        <v>0</v>
      </c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>
        <v>0</v>
      </c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>
        <v>0</v>
      </c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>
        <v>0</v>
      </c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20"/>
      <c r="FN84" s="20"/>
      <c r="FO84" s="20"/>
      <c r="FP84" s="20"/>
      <c r="FQ84" s="20"/>
    </row>
    <row r="85" spans="2:168" ht="18" customHeight="1">
      <c r="B85" s="65" t="s">
        <v>60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7">
        <v>18</v>
      </c>
      <c r="AL85" s="67"/>
      <c r="AM85" s="67"/>
      <c r="AN85" s="67"/>
      <c r="AO85" s="67"/>
      <c r="AP85" s="67"/>
      <c r="AQ85" s="67"/>
      <c r="AR85" s="64">
        <f t="shared" si="2"/>
        <v>0</v>
      </c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>
        <f aca="true" t="shared" si="3" ref="BH85:BH90">CM85+DR85</f>
        <v>0</v>
      </c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47">
        <v>0</v>
      </c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>
        <v>0</v>
      </c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>
        <v>0</v>
      </c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>
        <v>0</v>
      </c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>
        <v>0</v>
      </c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>
        <v>0</v>
      </c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</row>
    <row r="86" spans="2:168" ht="18" customHeight="1">
      <c r="B86" s="65" t="s">
        <v>61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7">
        <v>19</v>
      </c>
      <c r="AL86" s="67"/>
      <c r="AM86" s="67"/>
      <c r="AN86" s="67"/>
      <c r="AO86" s="67"/>
      <c r="AP86" s="67"/>
      <c r="AQ86" s="67"/>
      <c r="AR86" s="64">
        <f t="shared" si="2"/>
        <v>0</v>
      </c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>
        <f t="shared" si="3"/>
        <v>0</v>
      </c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47">
        <v>0</v>
      </c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>
        <v>0</v>
      </c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>
        <v>0</v>
      </c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>
        <v>0</v>
      </c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>
        <v>0</v>
      </c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>
        <v>0</v>
      </c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</row>
    <row r="87" spans="2:168" ht="18" customHeight="1">
      <c r="B87" s="70" t="s">
        <v>62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2"/>
      <c r="AK87" s="67">
        <v>20</v>
      </c>
      <c r="AL87" s="67"/>
      <c r="AM87" s="67"/>
      <c r="AN87" s="67"/>
      <c r="AO87" s="67"/>
      <c r="AP87" s="67"/>
      <c r="AQ87" s="67"/>
      <c r="AR87" s="64">
        <f t="shared" si="2"/>
        <v>0</v>
      </c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>
        <f t="shared" si="3"/>
        <v>0</v>
      </c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47">
        <v>0</v>
      </c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>
        <v>0</v>
      </c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>
        <v>0</v>
      </c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>
        <v>0</v>
      </c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>
        <v>0</v>
      </c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>
        <v>0</v>
      </c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</row>
    <row r="88" spans="2:168" ht="18" customHeight="1">
      <c r="B88" s="65" t="s">
        <v>63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7">
        <v>21</v>
      </c>
      <c r="AL88" s="67"/>
      <c r="AM88" s="67"/>
      <c r="AN88" s="67"/>
      <c r="AO88" s="67"/>
      <c r="AP88" s="67"/>
      <c r="AQ88" s="67"/>
      <c r="AR88" s="64">
        <f t="shared" si="2"/>
        <v>0</v>
      </c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>
        <f t="shared" si="3"/>
        <v>0</v>
      </c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47">
        <v>0</v>
      </c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>
        <v>0</v>
      </c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>
        <v>0</v>
      </c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>
        <v>0</v>
      </c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>
        <v>0</v>
      </c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>
        <v>0</v>
      </c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</row>
    <row r="89" spans="2:168" ht="18" customHeight="1">
      <c r="B89" s="65" t="s">
        <v>48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7">
        <v>22</v>
      </c>
      <c r="AL89" s="67"/>
      <c r="AM89" s="67"/>
      <c r="AN89" s="67"/>
      <c r="AO89" s="67"/>
      <c r="AP89" s="67"/>
      <c r="AQ89" s="67"/>
      <c r="AR89" s="64">
        <f t="shared" si="2"/>
        <v>0</v>
      </c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>
        <f t="shared" si="3"/>
        <v>0</v>
      </c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47">
        <v>0</v>
      </c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>
        <v>0</v>
      </c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>
        <v>0</v>
      </c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>
        <v>0</v>
      </c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>
        <v>0</v>
      </c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>
        <v>0</v>
      </c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</row>
    <row r="90" spans="2:168" ht="40.5" customHeight="1">
      <c r="B90" s="68" t="s">
        <v>64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7">
        <v>23</v>
      </c>
      <c r="AL90" s="67"/>
      <c r="AM90" s="67"/>
      <c r="AN90" s="67"/>
      <c r="AO90" s="67"/>
      <c r="AP90" s="67"/>
      <c r="AQ90" s="67"/>
      <c r="AR90" s="64">
        <f t="shared" si="2"/>
        <v>0</v>
      </c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>
        <f t="shared" si="3"/>
        <v>0</v>
      </c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50">
        <f>SUM(BX92:CL93)</f>
        <v>0</v>
      </c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>
        <f>SUM(CM92:DB93)</f>
        <v>0</v>
      </c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>
        <f>SUM(DC92:DQ93)</f>
        <v>0</v>
      </c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>
        <f>SUM(DR92:EG93)</f>
        <v>0</v>
      </c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>
        <f>SUM(EH92:EV93)</f>
        <v>0</v>
      </c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>
        <f>SUM(EW92:FL93)</f>
        <v>0</v>
      </c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</row>
    <row r="91" spans="2:168" ht="18" customHeight="1">
      <c r="B91" s="65" t="s">
        <v>45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7"/>
      <c r="AL91" s="67"/>
      <c r="AM91" s="67"/>
      <c r="AN91" s="67"/>
      <c r="AO91" s="67"/>
      <c r="AP91" s="67"/>
      <c r="AQ91" s="67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</row>
    <row r="92" spans="2:173" s="2" customFormat="1" ht="18" customHeight="1">
      <c r="B92" s="65" t="s">
        <v>65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7">
        <v>24</v>
      </c>
      <c r="AL92" s="67"/>
      <c r="AM92" s="67"/>
      <c r="AN92" s="67"/>
      <c r="AO92" s="67"/>
      <c r="AP92" s="67"/>
      <c r="AQ92" s="67"/>
      <c r="AR92" s="64">
        <f>BX92+DC92</f>
        <v>0</v>
      </c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>
        <f>CM92+DR92</f>
        <v>0</v>
      </c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48">
        <v>0</v>
      </c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>
        <v>0</v>
      </c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>
        <v>0</v>
      </c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>
        <v>0</v>
      </c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>
        <v>0</v>
      </c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>
        <v>0</v>
      </c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20"/>
      <c r="FN92" s="20"/>
      <c r="FO92" s="20"/>
      <c r="FP92" s="20"/>
      <c r="FQ92" s="20"/>
    </row>
    <row r="93" spans="2:168" ht="18" customHeight="1">
      <c r="B93" s="61" t="s">
        <v>48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3">
        <v>25</v>
      </c>
      <c r="AL93" s="63"/>
      <c r="AM93" s="63"/>
      <c r="AN93" s="63"/>
      <c r="AO93" s="63"/>
      <c r="AP93" s="63"/>
      <c r="AQ93" s="63"/>
      <c r="AR93" s="64">
        <f>BX93+DC93</f>
        <v>0</v>
      </c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>
        <f>CM93+DR93</f>
        <v>0</v>
      </c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47">
        <v>0</v>
      </c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>
        <v>0</v>
      </c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>
        <v>0</v>
      </c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>
        <v>0</v>
      </c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>
        <v>0</v>
      </c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>
        <v>0</v>
      </c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</row>
    <row r="94" spans="2:168" ht="11.2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</row>
    <row r="95" spans="2:168" ht="11.25" customHeight="1">
      <c r="B95" s="13" t="s">
        <v>20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</row>
    <row r="96" spans="2:168" ht="11.25" customHeight="1">
      <c r="B96" s="13" t="s">
        <v>21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</row>
    <row r="97" spans="2:168" ht="11.25" customHeight="1">
      <c r="B97" s="13" t="s">
        <v>75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</row>
    <row r="98" spans="2:168" ht="11.25" customHeight="1">
      <c r="B98" s="14" t="s">
        <v>76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</row>
    <row r="99" spans="2:168" ht="11.25" customHeight="1">
      <c r="B99" s="16" t="s">
        <v>15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17"/>
      <c r="AP99" s="123" t="s">
        <v>16</v>
      </c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124" t="s">
        <v>17</v>
      </c>
      <c r="EE99" s="124"/>
      <c r="EF99" s="124"/>
      <c r="EG99" s="124"/>
      <c r="EH99" s="124"/>
      <c r="EI99" s="124"/>
      <c r="EJ99" s="124"/>
      <c r="EK99" s="124"/>
      <c r="EL99" s="124"/>
      <c r="EM99" s="124"/>
      <c r="EN99" s="124"/>
      <c r="EO99" s="124"/>
      <c r="EP99" s="124"/>
      <c r="EQ99" s="124"/>
      <c r="ER99" s="124"/>
      <c r="ES99" s="124"/>
      <c r="ET99" s="124"/>
      <c r="EU99" s="124"/>
      <c r="EV99" s="124"/>
      <c r="EW99" s="124"/>
      <c r="EX99" s="124"/>
      <c r="EY99" s="124"/>
      <c r="EZ99" s="124"/>
      <c r="FA99" s="124"/>
      <c r="FB99" s="124"/>
      <c r="FC99" s="124"/>
      <c r="FD99" s="124"/>
      <c r="FE99" s="124"/>
      <c r="FF99" s="124"/>
      <c r="FG99" s="124"/>
      <c r="FH99" s="124"/>
      <c r="FI99" s="124"/>
      <c r="FJ99" s="124"/>
      <c r="FK99" s="124"/>
      <c r="FL99" s="124"/>
    </row>
    <row r="100" spans="2:168" ht="11.2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</row>
    <row r="101" spans="2:168" ht="11.25" customHeight="1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129">
        <f>FO103</f>
        <v>2</v>
      </c>
      <c r="EE101" s="129"/>
      <c r="EF101" s="129"/>
      <c r="EG101" s="129"/>
      <c r="EH101" s="129"/>
      <c r="EI101" s="3"/>
      <c r="EJ101" s="129" t="str">
        <f>FP104</f>
        <v>июня</v>
      </c>
      <c r="EK101" s="129"/>
      <c r="EL101" s="129"/>
      <c r="EM101" s="129"/>
      <c r="EN101" s="129"/>
      <c r="EO101" s="129"/>
      <c r="EP101" s="129"/>
      <c r="EQ101" s="129"/>
      <c r="ER101" s="129"/>
      <c r="ES101" s="129"/>
      <c r="ET101" s="129"/>
      <c r="EU101" s="129"/>
      <c r="EV101" s="129"/>
      <c r="EW101" s="129"/>
      <c r="EX101" s="129"/>
      <c r="EY101" s="129"/>
      <c r="EZ101" s="129"/>
      <c r="FA101" s="129"/>
      <c r="FB101" s="129"/>
      <c r="FC101" s="3"/>
      <c r="FD101" s="130">
        <f>FQ103</f>
        <v>2016</v>
      </c>
      <c r="FE101" s="130"/>
      <c r="FF101" s="130"/>
      <c r="FG101" s="130"/>
      <c r="FH101" s="130"/>
      <c r="FI101" s="130"/>
      <c r="FJ101" s="3"/>
      <c r="FK101" s="126" t="s">
        <v>18</v>
      </c>
      <c r="FL101" s="126"/>
    </row>
    <row r="102" spans="2:168" ht="21.75" customHeight="1">
      <c r="B102" s="127" t="s">
        <v>22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125" t="s">
        <v>19</v>
      </c>
      <c r="EE102" s="125"/>
      <c r="EF102" s="125"/>
      <c r="EG102" s="125"/>
      <c r="EH102" s="125"/>
      <c r="EI102" s="125"/>
      <c r="EJ102" s="125"/>
      <c r="EK102" s="125"/>
      <c r="EL102" s="125"/>
      <c r="EM102" s="125"/>
      <c r="EN102" s="125"/>
      <c r="EO102" s="125"/>
      <c r="EP102" s="125"/>
      <c r="EQ102" s="125"/>
      <c r="ER102" s="125"/>
      <c r="ES102" s="125"/>
      <c r="ET102" s="125"/>
      <c r="EU102" s="125"/>
      <c r="EV102" s="125"/>
      <c r="EW102" s="125"/>
      <c r="EX102" s="125"/>
      <c r="EY102" s="125"/>
      <c r="EZ102" s="125"/>
      <c r="FA102" s="125"/>
      <c r="FB102" s="125"/>
      <c r="FC102" s="125"/>
      <c r="FD102" s="125"/>
      <c r="FE102" s="125"/>
      <c r="FF102" s="125"/>
      <c r="FG102" s="125"/>
      <c r="FH102" s="125"/>
      <c r="FI102" s="125"/>
      <c r="FJ102" s="125"/>
      <c r="FK102" s="125"/>
      <c r="FL102" s="125"/>
    </row>
    <row r="103" spans="169:173" ht="11.25" customHeight="1" hidden="1">
      <c r="FM103" s="21">
        <f ca="1">TODAY()</f>
        <v>42523</v>
      </c>
      <c r="FN103" s="22"/>
      <c r="FO103" s="23">
        <f>DAY(FM103)</f>
        <v>2</v>
      </c>
      <c r="FP103" s="22">
        <f>MONTH(FM103)</f>
        <v>6</v>
      </c>
      <c r="FQ103" s="22">
        <f>YEAR(FM103)</f>
        <v>2016</v>
      </c>
    </row>
    <row r="104" spans="169:173" ht="11.25" customHeight="1" hidden="1">
      <c r="FM104" s="22"/>
      <c r="FN104" s="22"/>
      <c r="FO104" s="22"/>
      <c r="FP104" s="22" t="str">
        <f>VLOOKUP(FP103,FM105:FN116,2,0)</f>
        <v>июня</v>
      </c>
      <c r="FQ104" s="22"/>
    </row>
    <row r="105" spans="169:173" ht="11.25" customHeight="1" hidden="1">
      <c r="FM105" s="22">
        <v>1</v>
      </c>
      <c r="FN105" s="22" t="s">
        <v>79</v>
      </c>
      <c r="FO105" s="22"/>
      <c r="FP105" s="22"/>
      <c r="FQ105" s="22"/>
    </row>
    <row r="106" spans="169:173" ht="11.25" customHeight="1" hidden="1">
      <c r="FM106" s="22">
        <v>2</v>
      </c>
      <c r="FN106" s="22" t="s">
        <v>80</v>
      </c>
      <c r="FO106" s="22"/>
      <c r="FP106" s="22"/>
      <c r="FQ106" s="22"/>
    </row>
    <row r="107" spans="169:173" ht="11.25" customHeight="1" hidden="1">
      <c r="FM107" s="22">
        <v>3</v>
      </c>
      <c r="FN107" s="22" t="s">
        <v>81</v>
      </c>
      <c r="FO107" s="22"/>
      <c r="FP107" s="22"/>
      <c r="FQ107" s="22"/>
    </row>
    <row r="108" spans="169:173" ht="11.25" customHeight="1" hidden="1">
      <c r="FM108" s="22">
        <v>4</v>
      </c>
      <c r="FN108" s="22" t="s">
        <v>82</v>
      </c>
      <c r="FO108" s="22"/>
      <c r="FP108" s="22"/>
      <c r="FQ108" s="22"/>
    </row>
    <row r="109" spans="169:173" ht="11.25" customHeight="1" hidden="1">
      <c r="FM109" s="22">
        <v>5</v>
      </c>
      <c r="FN109" s="22" t="s">
        <v>83</v>
      </c>
      <c r="FO109" s="22"/>
      <c r="FP109" s="22"/>
      <c r="FQ109" s="22"/>
    </row>
    <row r="110" spans="169:173" ht="11.25" customHeight="1" hidden="1">
      <c r="FM110" s="22">
        <v>6</v>
      </c>
      <c r="FN110" s="22" t="s">
        <v>84</v>
      </c>
      <c r="FO110" s="22"/>
      <c r="FP110" s="22"/>
      <c r="FQ110" s="22"/>
    </row>
    <row r="111" spans="169:173" ht="11.25" customHeight="1" hidden="1">
      <c r="FM111" s="22">
        <v>7</v>
      </c>
      <c r="FN111" s="22" t="s">
        <v>85</v>
      </c>
      <c r="FO111" s="22"/>
      <c r="FP111" s="22"/>
      <c r="FQ111" s="22"/>
    </row>
    <row r="112" spans="169:173" ht="11.25" customHeight="1" hidden="1">
      <c r="FM112" s="22">
        <v>8</v>
      </c>
      <c r="FN112" s="22" t="s">
        <v>86</v>
      </c>
      <c r="FO112" s="22"/>
      <c r="FP112" s="22"/>
      <c r="FQ112" s="22"/>
    </row>
    <row r="113" spans="169:173" ht="11.25" customHeight="1" hidden="1">
      <c r="FM113" s="22">
        <v>9</v>
      </c>
      <c r="FN113" s="22" t="s">
        <v>87</v>
      </c>
      <c r="FO113" s="22"/>
      <c r="FP113" s="22"/>
      <c r="FQ113" s="22"/>
    </row>
    <row r="114" spans="169:173" ht="11.25" customHeight="1" hidden="1">
      <c r="FM114" s="22">
        <v>10</v>
      </c>
      <c r="FN114" s="22" t="s">
        <v>88</v>
      </c>
      <c r="FO114" s="22"/>
      <c r="FP114" s="22"/>
      <c r="FQ114" s="22"/>
    </row>
    <row r="115" spans="169:173" ht="11.25" customHeight="1" hidden="1">
      <c r="FM115" s="22">
        <v>11</v>
      </c>
      <c r="FN115" s="22" t="s">
        <v>89</v>
      </c>
      <c r="FO115" s="22"/>
      <c r="FP115" s="22"/>
      <c r="FQ115" s="22"/>
    </row>
    <row r="116" spans="169:173" ht="11.25" customHeight="1" hidden="1">
      <c r="FM116" s="22">
        <v>12</v>
      </c>
      <c r="FN116" s="22" t="s">
        <v>90</v>
      </c>
      <c r="FO116" s="22"/>
      <c r="FP116" s="22"/>
      <c r="FQ116" s="22"/>
    </row>
    <row r="117" ht="11.25" customHeight="1" hidden="1"/>
    <row r="118" ht="11.25" customHeight="1" hidden="1"/>
    <row r="119" ht="11.25" customHeight="1" hidden="1"/>
    <row r="120" ht="11.25" customHeight="1" hidden="1"/>
  </sheetData>
  <sheetProtection sheet="1" formatCells="0" formatColumns="0" formatRows="0" insertColumns="0" insertRows="0" insertHyperlinks="0" deleteColumns="0" deleteRows="0" sort="0" autoFilter="0" pivotTables="0"/>
  <mergeCells count="410">
    <mergeCell ref="EH80:EV80"/>
    <mergeCell ref="EW80:FL80"/>
    <mergeCell ref="AR81:BG81"/>
    <mergeCell ref="BH81:BW81"/>
    <mergeCell ref="BX81:CL81"/>
    <mergeCell ref="CM81:DB81"/>
    <mergeCell ref="DC81:DQ81"/>
    <mergeCell ref="DR81:EG81"/>
    <mergeCell ref="EH81:EV81"/>
    <mergeCell ref="EW81:FL81"/>
    <mergeCell ref="DC79:EG79"/>
    <mergeCell ref="AR80:BG80"/>
    <mergeCell ref="BH80:BW80"/>
    <mergeCell ref="BX80:CL80"/>
    <mergeCell ref="CM80:DB80"/>
    <mergeCell ref="DC80:DQ80"/>
    <mergeCell ref="DR80:EG80"/>
    <mergeCell ref="EH70:EV70"/>
    <mergeCell ref="EW70:FL70"/>
    <mergeCell ref="AR71:BG71"/>
    <mergeCell ref="BH71:BW71"/>
    <mergeCell ref="BX71:CL71"/>
    <mergeCell ref="CM71:DB71"/>
    <mergeCell ref="DC71:DQ71"/>
    <mergeCell ref="DR71:EG71"/>
    <mergeCell ref="EH71:EV71"/>
    <mergeCell ref="AR58:BG58"/>
    <mergeCell ref="BH58:BW58"/>
    <mergeCell ref="BX58:CL58"/>
    <mergeCell ref="CM58:DB58"/>
    <mergeCell ref="EW56:FL56"/>
    <mergeCell ref="AR57:BG57"/>
    <mergeCell ref="BH57:BW57"/>
    <mergeCell ref="BX57:CL57"/>
    <mergeCell ref="CM57:DB57"/>
    <mergeCell ref="DC57:DQ57"/>
    <mergeCell ref="DR57:EG57"/>
    <mergeCell ref="EH57:EV57"/>
    <mergeCell ref="EW57:FL57"/>
    <mergeCell ref="BX56:CL56"/>
    <mergeCell ref="DC53:DQ53"/>
    <mergeCell ref="DR53:EG53"/>
    <mergeCell ref="EH53:EV53"/>
    <mergeCell ref="EW53:FL53"/>
    <mergeCell ref="AR53:BG53"/>
    <mergeCell ref="BH53:BW53"/>
    <mergeCell ref="BX53:CL53"/>
    <mergeCell ref="CM53:DB53"/>
    <mergeCell ref="BS40:FK40"/>
    <mergeCell ref="EH50:FL51"/>
    <mergeCell ref="BX52:CL52"/>
    <mergeCell ref="EW52:FL52"/>
    <mergeCell ref="CM52:DB52"/>
    <mergeCell ref="DC52:DQ52"/>
    <mergeCell ref="DR52:EG52"/>
    <mergeCell ref="EH52:EV52"/>
    <mergeCell ref="AF42:FK42"/>
    <mergeCell ref="AO48:BN48"/>
    <mergeCell ref="ED102:FL102"/>
    <mergeCell ref="FK101:FL101"/>
    <mergeCell ref="B102:BM102"/>
    <mergeCell ref="B101:BM101"/>
    <mergeCell ref="ED101:EH101"/>
    <mergeCell ref="EJ101:FB101"/>
    <mergeCell ref="FD101:FI101"/>
    <mergeCell ref="ED98:FL98"/>
    <mergeCell ref="AP98:BN98"/>
    <mergeCell ref="AP99:BN99"/>
    <mergeCell ref="ED99:FL99"/>
    <mergeCell ref="ES2:FL2"/>
    <mergeCell ref="ES3:FL3"/>
    <mergeCell ref="ES4:FL4"/>
    <mergeCell ref="B7:FL7"/>
    <mergeCell ref="B11:FL11"/>
    <mergeCell ref="B15:FL15"/>
    <mergeCell ref="B19:FL19"/>
    <mergeCell ref="B20:FL20"/>
    <mergeCell ref="B25:DE25"/>
    <mergeCell ref="B58:AJ58"/>
    <mergeCell ref="AK58:AQ58"/>
    <mergeCell ref="CJ22:CM22"/>
    <mergeCell ref="CA22:CE22"/>
    <mergeCell ref="CF22:CH22"/>
    <mergeCell ref="B33:DE33"/>
    <mergeCell ref="B44:AG44"/>
    <mergeCell ref="AH44:FK44"/>
    <mergeCell ref="B48:AN48"/>
    <mergeCell ref="EG25:FL25"/>
    <mergeCell ref="DF26:EC26"/>
    <mergeCell ref="DF25:EC25"/>
    <mergeCell ref="EG26:EV26"/>
    <mergeCell ref="EW26:FL26"/>
    <mergeCell ref="DF33:EC33"/>
    <mergeCell ref="B28:DE28"/>
    <mergeCell ref="DF28:EC28"/>
    <mergeCell ref="B26:DE27"/>
    <mergeCell ref="DF30:EC30"/>
    <mergeCell ref="B31:DE31"/>
    <mergeCell ref="DF31:EC31"/>
    <mergeCell ref="B29:DE30"/>
    <mergeCell ref="DF29:EC29"/>
    <mergeCell ref="DF27:EC27"/>
    <mergeCell ref="B46:AN46"/>
    <mergeCell ref="AO46:BN46"/>
    <mergeCell ref="B47:AN47"/>
    <mergeCell ref="AO47:BN47"/>
    <mergeCell ref="B57:AJ57"/>
    <mergeCell ref="AK57:AQ57"/>
    <mergeCell ref="EG28:FL29"/>
    <mergeCell ref="B36:DF36"/>
    <mergeCell ref="DG36:FK36"/>
    <mergeCell ref="B32:DE32"/>
    <mergeCell ref="DF32:EC32"/>
    <mergeCell ref="C38:FK38"/>
    <mergeCell ref="B42:AE42"/>
    <mergeCell ref="B40:BR40"/>
    <mergeCell ref="EH55:EV55"/>
    <mergeCell ref="EH56:EV56"/>
    <mergeCell ref="DC54:DQ54"/>
    <mergeCell ref="DR54:EG54"/>
    <mergeCell ref="EH54:EV54"/>
    <mergeCell ref="DC56:DQ56"/>
    <mergeCell ref="DR56:EG56"/>
    <mergeCell ref="DC55:DQ55"/>
    <mergeCell ref="DR55:EG55"/>
    <mergeCell ref="EW54:FL54"/>
    <mergeCell ref="EW55:FL55"/>
    <mergeCell ref="B55:AJ55"/>
    <mergeCell ref="AK55:AQ55"/>
    <mergeCell ref="AR55:BG55"/>
    <mergeCell ref="BH55:BW55"/>
    <mergeCell ref="BH54:BW54"/>
    <mergeCell ref="BX54:CL54"/>
    <mergeCell ref="CM54:DB54"/>
    <mergeCell ref="BX55:CL55"/>
    <mergeCell ref="B53:AJ53"/>
    <mergeCell ref="AK53:AQ53"/>
    <mergeCell ref="AR50:BW51"/>
    <mergeCell ref="BX50:EG50"/>
    <mergeCell ref="BX51:DB51"/>
    <mergeCell ref="DC51:EG51"/>
    <mergeCell ref="B50:AJ52"/>
    <mergeCell ref="AK50:AQ52"/>
    <mergeCell ref="AR52:BG52"/>
    <mergeCell ref="BH52:BW52"/>
    <mergeCell ref="B54:AJ54"/>
    <mergeCell ref="AK54:AQ54"/>
    <mergeCell ref="AR54:BG54"/>
    <mergeCell ref="DC58:DQ58"/>
    <mergeCell ref="CM56:DB56"/>
    <mergeCell ref="CM55:DB55"/>
    <mergeCell ref="B56:AJ56"/>
    <mergeCell ref="AK56:AQ56"/>
    <mergeCell ref="AR56:BG56"/>
    <mergeCell ref="BH56:BW56"/>
    <mergeCell ref="DR58:EG58"/>
    <mergeCell ref="EH58:EV58"/>
    <mergeCell ref="EW58:FL58"/>
    <mergeCell ref="B59:AJ59"/>
    <mergeCell ref="AK59:AQ59"/>
    <mergeCell ref="AR59:BG59"/>
    <mergeCell ref="BH59:BW59"/>
    <mergeCell ref="BX59:CL59"/>
    <mergeCell ref="CM59:DB59"/>
    <mergeCell ref="DC59:DQ59"/>
    <mergeCell ref="DR59:EG59"/>
    <mergeCell ref="EH59:EV59"/>
    <mergeCell ref="EW59:FL59"/>
    <mergeCell ref="B60:AJ60"/>
    <mergeCell ref="AK60:AQ60"/>
    <mergeCell ref="AR60:BG60"/>
    <mergeCell ref="BH60:BW60"/>
    <mergeCell ref="BX60:CL60"/>
    <mergeCell ref="CM60:DB60"/>
    <mergeCell ref="DC60:DQ60"/>
    <mergeCell ref="DR60:EG60"/>
    <mergeCell ref="EH60:EV60"/>
    <mergeCell ref="EW60:FL60"/>
    <mergeCell ref="B61:AJ61"/>
    <mergeCell ref="AK61:AQ61"/>
    <mergeCell ref="AR61:BG61"/>
    <mergeCell ref="BH61:BW61"/>
    <mergeCell ref="BX61:CL61"/>
    <mergeCell ref="CM61:DB61"/>
    <mergeCell ref="DC61:DQ61"/>
    <mergeCell ref="DR61:EG61"/>
    <mergeCell ref="EH61:EV61"/>
    <mergeCell ref="EW61:FL61"/>
    <mergeCell ref="B62:AJ62"/>
    <mergeCell ref="AK62:AQ62"/>
    <mergeCell ref="AR62:BG62"/>
    <mergeCell ref="BH62:BW62"/>
    <mergeCell ref="BX62:CL62"/>
    <mergeCell ref="CM62:DB62"/>
    <mergeCell ref="DC62:DQ62"/>
    <mergeCell ref="DR62:EG62"/>
    <mergeCell ref="EH62:EV62"/>
    <mergeCell ref="EW62:FL62"/>
    <mergeCell ref="B63:AJ63"/>
    <mergeCell ref="AK63:AQ63"/>
    <mergeCell ref="AR63:BG63"/>
    <mergeCell ref="BH63:BW63"/>
    <mergeCell ref="BX63:CL63"/>
    <mergeCell ref="CM63:DB63"/>
    <mergeCell ref="DC63:DQ63"/>
    <mergeCell ref="DR63:EG63"/>
    <mergeCell ref="EH63:EV63"/>
    <mergeCell ref="EW63:FL63"/>
    <mergeCell ref="B64:AJ64"/>
    <mergeCell ref="AK64:AQ64"/>
    <mergeCell ref="AR64:BG64"/>
    <mergeCell ref="BH64:BW64"/>
    <mergeCell ref="BX64:CL64"/>
    <mergeCell ref="CM64:DB64"/>
    <mergeCell ref="DC64:DQ64"/>
    <mergeCell ref="EH64:EV64"/>
    <mergeCell ref="EW64:FL64"/>
    <mergeCell ref="B65:AJ65"/>
    <mergeCell ref="AK65:AQ65"/>
    <mergeCell ref="AR65:BG65"/>
    <mergeCell ref="BH65:BW65"/>
    <mergeCell ref="BX65:CL65"/>
    <mergeCell ref="CM65:DB65"/>
    <mergeCell ref="DC65:DQ65"/>
    <mergeCell ref="EH65:EV65"/>
    <mergeCell ref="EW65:FL65"/>
    <mergeCell ref="B66:AJ66"/>
    <mergeCell ref="AK66:AQ66"/>
    <mergeCell ref="AR66:BG66"/>
    <mergeCell ref="BH66:BW66"/>
    <mergeCell ref="BX66:CL66"/>
    <mergeCell ref="CM66:DB66"/>
    <mergeCell ref="DC66:DQ66"/>
    <mergeCell ref="EH66:EV66"/>
    <mergeCell ref="EW66:FL66"/>
    <mergeCell ref="B67:AJ67"/>
    <mergeCell ref="AK67:AQ67"/>
    <mergeCell ref="AR67:BG67"/>
    <mergeCell ref="BH67:BW67"/>
    <mergeCell ref="BX67:CL67"/>
    <mergeCell ref="CM67:DB67"/>
    <mergeCell ref="DC67:DQ67"/>
    <mergeCell ref="EH67:EV67"/>
    <mergeCell ref="EW67:FL67"/>
    <mergeCell ref="B68:AJ68"/>
    <mergeCell ref="AK68:AQ68"/>
    <mergeCell ref="AR68:BG68"/>
    <mergeCell ref="BH68:BW68"/>
    <mergeCell ref="BX68:CL68"/>
    <mergeCell ref="CM68:DB68"/>
    <mergeCell ref="DC68:DQ68"/>
    <mergeCell ref="EH68:EV68"/>
    <mergeCell ref="EW68:FL68"/>
    <mergeCell ref="CM69:DB69"/>
    <mergeCell ref="DC69:DQ69"/>
    <mergeCell ref="EH69:EV69"/>
    <mergeCell ref="B69:AJ69"/>
    <mergeCell ref="AK69:AQ69"/>
    <mergeCell ref="AR69:BG69"/>
    <mergeCell ref="BH69:BW69"/>
    <mergeCell ref="EW69:FL69"/>
    <mergeCell ref="B70:AJ70"/>
    <mergeCell ref="AK70:AQ70"/>
    <mergeCell ref="AR70:BG70"/>
    <mergeCell ref="BH70:BW70"/>
    <mergeCell ref="BX70:CL70"/>
    <mergeCell ref="CM70:DB70"/>
    <mergeCell ref="DC70:DQ70"/>
    <mergeCell ref="DR70:EG70"/>
    <mergeCell ref="BX69:CL69"/>
    <mergeCell ref="B71:AJ71"/>
    <mergeCell ref="AK71:AQ71"/>
    <mergeCell ref="EW71:FL71"/>
    <mergeCell ref="B82:AJ82"/>
    <mergeCell ref="AK82:AQ82"/>
    <mergeCell ref="AR82:BG82"/>
    <mergeCell ref="BH82:BW82"/>
    <mergeCell ref="BX82:CL82"/>
    <mergeCell ref="CM82:DB82"/>
    <mergeCell ref="DC82:DQ82"/>
    <mergeCell ref="DR82:EG82"/>
    <mergeCell ref="EH82:EV82"/>
    <mergeCell ref="EW82:FL82"/>
    <mergeCell ref="B83:AJ83"/>
    <mergeCell ref="AK83:AQ83"/>
    <mergeCell ref="AR83:BG83"/>
    <mergeCell ref="BH83:BW83"/>
    <mergeCell ref="BX83:CL83"/>
    <mergeCell ref="CM83:DB83"/>
    <mergeCell ref="DC83:DQ83"/>
    <mergeCell ref="DR83:EG83"/>
    <mergeCell ref="EH83:EV83"/>
    <mergeCell ref="EW83:FL83"/>
    <mergeCell ref="B84:AJ84"/>
    <mergeCell ref="AK84:AQ84"/>
    <mergeCell ref="AR84:BG84"/>
    <mergeCell ref="BH84:BW84"/>
    <mergeCell ref="BX84:CL84"/>
    <mergeCell ref="CM84:DB84"/>
    <mergeCell ref="DC84:DQ84"/>
    <mergeCell ref="DR84:EG84"/>
    <mergeCell ref="EH84:EV84"/>
    <mergeCell ref="EW84:FL84"/>
    <mergeCell ref="B85:AJ85"/>
    <mergeCell ref="AK85:AQ85"/>
    <mergeCell ref="AR85:BG85"/>
    <mergeCell ref="BH85:BW85"/>
    <mergeCell ref="BX85:CL85"/>
    <mergeCell ref="CM85:DB85"/>
    <mergeCell ref="DC85:DQ85"/>
    <mergeCell ref="DR85:EG85"/>
    <mergeCell ref="EH85:EV85"/>
    <mergeCell ref="EW85:FL85"/>
    <mergeCell ref="B86:AJ86"/>
    <mergeCell ref="AK86:AQ86"/>
    <mergeCell ref="AR86:BG86"/>
    <mergeCell ref="BH86:BW86"/>
    <mergeCell ref="BX86:CL86"/>
    <mergeCell ref="CM86:DB86"/>
    <mergeCell ref="DC86:DQ86"/>
    <mergeCell ref="DR86:EG86"/>
    <mergeCell ref="EH86:EV86"/>
    <mergeCell ref="EW86:FL86"/>
    <mergeCell ref="B87:AJ87"/>
    <mergeCell ref="AK87:AQ87"/>
    <mergeCell ref="AR87:BG87"/>
    <mergeCell ref="BH87:BW87"/>
    <mergeCell ref="BX87:CL87"/>
    <mergeCell ref="CM87:DB87"/>
    <mergeCell ref="DC87:DQ87"/>
    <mergeCell ref="DR87:EG87"/>
    <mergeCell ref="EH87:EV87"/>
    <mergeCell ref="EW87:FL87"/>
    <mergeCell ref="B88:AJ88"/>
    <mergeCell ref="AK88:AQ88"/>
    <mergeCell ref="AR88:BG88"/>
    <mergeCell ref="BH88:BW88"/>
    <mergeCell ref="BX88:CL88"/>
    <mergeCell ref="CM88:DB88"/>
    <mergeCell ref="DC88:DQ88"/>
    <mergeCell ref="DR88:EG88"/>
    <mergeCell ref="EH88:EV88"/>
    <mergeCell ref="EW88:FL88"/>
    <mergeCell ref="B89:AJ89"/>
    <mergeCell ref="AK89:AQ89"/>
    <mergeCell ref="AR89:BG89"/>
    <mergeCell ref="BH89:BW89"/>
    <mergeCell ref="BX89:CL89"/>
    <mergeCell ref="CM89:DB89"/>
    <mergeCell ref="DC89:DQ89"/>
    <mergeCell ref="DR89:EG89"/>
    <mergeCell ref="EH89:EV89"/>
    <mergeCell ref="EW89:FL89"/>
    <mergeCell ref="B90:AJ90"/>
    <mergeCell ref="AK90:AQ90"/>
    <mergeCell ref="AR90:BG90"/>
    <mergeCell ref="BH90:BW90"/>
    <mergeCell ref="BX90:CL90"/>
    <mergeCell ref="CM90:DB90"/>
    <mergeCell ref="DC90:DQ90"/>
    <mergeCell ref="DR90:EG90"/>
    <mergeCell ref="EH90:EV90"/>
    <mergeCell ref="EW90:FL90"/>
    <mergeCell ref="B91:AJ91"/>
    <mergeCell ref="AK91:AQ91"/>
    <mergeCell ref="AR91:BG91"/>
    <mergeCell ref="BH91:BW91"/>
    <mergeCell ref="BX91:CL91"/>
    <mergeCell ref="CM91:DB91"/>
    <mergeCell ref="DC91:DQ91"/>
    <mergeCell ref="DR91:EG91"/>
    <mergeCell ref="EH91:EV91"/>
    <mergeCell ref="EW91:FL91"/>
    <mergeCell ref="B92:AJ92"/>
    <mergeCell ref="AK92:AQ92"/>
    <mergeCell ref="AR92:BG92"/>
    <mergeCell ref="BH92:BW92"/>
    <mergeCell ref="BX92:CL92"/>
    <mergeCell ref="CM92:DB92"/>
    <mergeCell ref="DC92:DQ92"/>
    <mergeCell ref="DR92:EG92"/>
    <mergeCell ref="EH92:EV92"/>
    <mergeCell ref="EW92:FL92"/>
    <mergeCell ref="B93:AJ93"/>
    <mergeCell ref="AK93:AQ93"/>
    <mergeCell ref="AR93:BG93"/>
    <mergeCell ref="BH93:BW93"/>
    <mergeCell ref="BX93:CL93"/>
    <mergeCell ref="CM93:DB93"/>
    <mergeCell ref="DC93:DQ93"/>
    <mergeCell ref="DR93:EG93"/>
    <mergeCell ref="EH93:EV93"/>
    <mergeCell ref="EW93:FL93"/>
    <mergeCell ref="B78:AJ80"/>
    <mergeCell ref="AK78:AQ80"/>
    <mergeCell ref="AR78:BW79"/>
    <mergeCell ref="BX78:EG78"/>
    <mergeCell ref="EH78:FL79"/>
    <mergeCell ref="BX79:DB79"/>
    <mergeCell ref="B81:AJ81"/>
    <mergeCell ref="AK81:AQ81"/>
    <mergeCell ref="BO46:EE46"/>
    <mergeCell ref="BO47:EE47"/>
    <mergeCell ref="BO48:EE48"/>
    <mergeCell ref="DR69:EG69"/>
    <mergeCell ref="DR68:EG68"/>
    <mergeCell ref="DR67:EG67"/>
    <mergeCell ref="DR66:EG66"/>
    <mergeCell ref="DR65:EG65"/>
    <mergeCell ref="DR64:EG64"/>
  </mergeCells>
  <printOptions/>
  <pageMargins left="0.3937007874015748" right="0.3937007874015748" top="0.7874015748031497" bottom="0.3937007874015748" header="0.1968503937007874" footer="0"/>
  <pageSetup blackAndWhite="1" horizontalDpi="600" verticalDpi="600" orientation="landscape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КонсультантПлюс примечание</cp:lastModifiedBy>
  <cp:lastPrinted>2016-06-02T07:14:59Z</cp:lastPrinted>
  <dcterms:created xsi:type="dcterms:W3CDTF">2012-08-28T13:48:42Z</dcterms:created>
  <dcterms:modified xsi:type="dcterms:W3CDTF">2016-06-02T07:15:26Z</dcterms:modified>
  <cp:category/>
  <cp:version/>
  <cp:contentType/>
  <cp:contentStatus/>
</cp:coreProperties>
</file>